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Sheet1!$A$3:$HQ$32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<sst xmlns="http://schemas.openxmlformats.org/spreadsheetml/2006/main" count="229" uniqueCount="124">
  <si>
    <t>昌吉市2023年衔接资金项目汇总表</t>
  </si>
  <si>
    <t>序号</t>
  </si>
  <si>
    <t>项目名称</t>
  </si>
  <si>
    <t>项目类型</t>
  </si>
  <si>
    <t>建设单位
（甲方）</t>
  </si>
  <si>
    <t>建设地点</t>
  </si>
  <si>
    <t>示范村或示范乡镇</t>
  </si>
  <si>
    <t>设计单位</t>
  </si>
  <si>
    <t>建设内容</t>
  </si>
  <si>
    <t>开完工时间</t>
  </si>
  <si>
    <t>预算总投资（万元）</t>
  </si>
  <si>
    <t>资金分配情况</t>
  </si>
  <si>
    <t>项目完成情况</t>
  </si>
  <si>
    <t>合计
（万元）</t>
  </si>
  <si>
    <t>中央衔接资金（万元）</t>
  </si>
  <si>
    <t>自治区衔接资金（万元）</t>
  </si>
  <si>
    <t>州本级衔接资金（万元）</t>
  </si>
  <si>
    <t>市级配套资金（万元）</t>
  </si>
  <si>
    <t>合同价</t>
  </si>
  <si>
    <t>总投资16724万元，其中衔接资金16394万元，实施项目25个</t>
  </si>
  <si>
    <t>中央衔接资金4743万元项目8个，其中产业投入3925.6956万元，占比82.77%</t>
  </si>
  <si>
    <t>昌吉市榆树沟镇四畦村温室大棚及附属设施建设项目</t>
  </si>
  <si>
    <t>产业发展</t>
  </si>
  <si>
    <t>市代建局</t>
  </si>
  <si>
    <t>榆树沟镇四畦村</t>
  </si>
  <si>
    <t>重点示范村</t>
  </si>
  <si>
    <t>四畦村新建温室大棚15座（长54m*宽10m），配套给水管线460m，采暖管线680m，采暖井18座；电气路灯21套等。</t>
  </si>
  <si>
    <t>2023年4月-10月</t>
  </si>
  <si>
    <t>已完工</t>
  </si>
  <si>
    <t>昌吉市三工镇二工村饲草料烘干分拣包装综合项目</t>
  </si>
  <si>
    <t>三工镇二工村</t>
  </si>
  <si>
    <t>示范村</t>
  </si>
  <si>
    <t>新建生产车间两座，一#车间：地上一层，为轻型门式钢架结构，建筑面积为920平方米，建筑高度18.05m；二#车间：地上一层，为门式钢架结构，建筑面积为920平方米，建筑高度8.25m；新建成品检测厂房一座，地上一层，为门式钢架结构，建筑面积为1104平方米，建筑高度7.65m；新建辅助管理用房一座，地下一层，砌体结构，建筑面积为116.91平方米；新建消防水池及泵房一座，地上一层，地下一层，钢筋混凝土结构，建筑面积为297.45平方米。房屋配套电气、给排水、消防管网工程，路灯及监控等工程。</t>
  </si>
  <si>
    <t>7377363.40元</t>
  </si>
  <si>
    <t>昌吉市阿什里乡阿维滩村农机购买及附属设施建设项目</t>
  </si>
  <si>
    <t>农业农村局</t>
  </si>
  <si>
    <t>阿什里乡阿维滩村</t>
  </si>
  <si>
    <t>1.大马力拖拉机（国四）一辆；配套功率：300马力、驱动形式：四轮驱动、发动机功率：220.5，油箱容积：480升
2.液压翻转调幅犁具（配套大马力拖拉机）：配套功率：210马力，犁体间距：1米，工作幅宽：38cm、配套动力:210-300马力,重量:2480Kg,耕幅:35/40/45/50cm,耕 深:20-35cm,选配犁体：大栅条/大镜面
3、联合收割机（玉米，含玉米割台）、配套发动机额定转速r/min：2200，配套发动机额定功率kw：≥162，玉米割台工作行数 (通道数）行：8行距500mm：工作幅宽mm：≥4250，燃油箱容积（秒/升）：≧500L，发动机定功率260马力，峰值≧260，清选筛总面积：≧5㎡，卸粮速度（秒/升）：≧90L，粮仓大小：≧7.5m³，滚筒长度毫米：≧3015，行走系统：静态液压+机械驱动，四驱，脱离粉离方式：纵轴流。
4、联合整地机（配套大马力拖拉机）：设计耙深（mm)100， 耙片直径（mm)460，轮胎型号20.5/70-16，耙组偏角7~15，配套动力（马力)200-240
5、秸秆捡拾打捆机（配套拖拉机）：配套动力范围 kW ≥110工作状态外型尺寸 mm 5200×3200×3900结构质量 kg 5500挂接方式（牵引式悬挂式/固定式/自走式） / 牵引式捡拾宽度 mm 2250捡拾器结构型式 / 锤爪式喂入器结构型式 / 螺旋连续喂入机构压缩室截面尺寸（宽×高） mm 328×440
6、拖拉机：配套功率：260马力、驱动形式：四轮驱动、发动机功率：191.5，油箱容积：480升</t>
  </si>
  <si>
    <t>2023年1月-12月</t>
  </si>
  <si>
    <t>4143600.00元</t>
  </si>
  <si>
    <t>昌吉市残膜回收一体机采购项目</t>
  </si>
  <si>
    <t>各乡镇</t>
  </si>
  <si>
    <t>购买残膜回收机26台（滨湖镇3台、佃坝镇5台、大西渠镇5台、榆树沟镇6台、二六工镇5台、庙尔沟乡2台）</t>
  </si>
  <si>
    <t>4856956.00元</t>
  </si>
  <si>
    <t>昌吉市佃坝镇二畦村道路及附属设施建设项目</t>
  </si>
  <si>
    <t>乡村建设行动</t>
  </si>
  <si>
    <t>佃坝镇二畦村</t>
  </si>
  <si>
    <t>昌吉市佃坝镇二畦村总共五个片区（一片区、二片区、三片区、四片区、五片区、）工程量总共为：①人行道总共7199m2，路缘石28652m ②油面挖除18050m2，新建行车道面积54805m2，1-0.3m钢管涵496.5m。③交通标志牌12块 ④提升井圈/修复破损井圈6.08m3⑤排水预埋管150m。</t>
  </si>
  <si>
    <t>11660580.27元</t>
  </si>
  <si>
    <t>昌吉市“健康饮茶”“送茶入户”工作项目</t>
  </si>
  <si>
    <t>其他</t>
  </si>
  <si>
    <t>市委统战部</t>
  </si>
  <si>
    <t>昌吉市</t>
  </si>
  <si>
    <t>购买低氟边销茶，向辖区约848户困难群众（包括低收入家庭户等）发放。</t>
  </si>
  <si>
    <t>昌吉市佃坝镇土梁村果蔬种植基地建设项目</t>
  </si>
  <si>
    <t>佃坝镇土梁村</t>
  </si>
  <si>
    <t>在土梁村村集体建设用地新建高标准智能阳光温室大棚1座，长137m，宽112m，共计15344㎡；新建附属用房1座，长15m，宽40m，共计600㎡。包含采购设备。</t>
  </si>
  <si>
    <t>2023年5月-10月</t>
  </si>
  <si>
    <t>昌吉市大西渠镇玉堂村炒货厂建设项目</t>
  </si>
  <si>
    <t>大西渠镇玉堂村</t>
  </si>
  <si>
    <t>以102万元购买炒货设备，以设备入股丰庆农业公司。购买原味瓜子炒货机1台、自动包装机1台、小包装机1台、冷却床1台、提升机成品储料罐3套、筛选比重一体机1台。</t>
  </si>
  <si>
    <t>2023年5月-6月</t>
  </si>
  <si>
    <t>自治区衔接资金11194万元、市本级衔接资金330万元，项目16个</t>
  </si>
  <si>
    <t>昌吉市大西渠镇玉堂村葡萄保鲜销售集散中心</t>
  </si>
  <si>
    <t>（1）保鲜库：门式钢架结构，地上一层，建筑面积2867.39㎡；（2）泵房、消防水池：剪力墙结构，地下一层，地上一层，建筑面积256.10㎡；（3）室外附属工程：给排水、消防、电气管网。</t>
  </si>
  <si>
    <t>2023年7月-12月</t>
  </si>
  <si>
    <t>昌吉市榆树沟镇四畦村保鲜库及配套设施建设项目</t>
  </si>
  <si>
    <t>新建保鲜库2座（单座建筑面积293.76平方米），结构形式为钢结构，及配套设施（包括道路、路灯、电力、给水）。</t>
  </si>
  <si>
    <t>2023年5月-8月</t>
  </si>
  <si>
    <t>2388695.43元</t>
  </si>
  <si>
    <t>昌吉市榆树沟镇四畦村一片区净水池、勇进村道路及附属设施建设项目</t>
  </si>
  <si>
    <t>榆树沟镇四畦村、勇进村</t>
  </si>
  <si>
    <t>⑴、勇进村二片区：人行道铺装,铺装范围为:现状围墙护坡、现状巷道两侧人行道铺装,现场根据实际情况进行调整。铺装总面积约为:22000平方米。挖方量约为:11000m3,填方量约为:6600m3,实际以现场为准。平缘石总长约为:15600m,实际以现场为准。⑵、勇进村五片区：水渠总长约为:700m,并加设孔径DN75mm涵管50m,孔径DN50mm涵管96m。勇进村五片区公共卫生间一座，建筑面积35.20平方米，结构形式；砖混结构。道路面积3112m2、16套8m的太阳能路灯。⑶、四畦村一片区：四畦村一片区南北巷道新建护栏约:6000m,实际以现场为准。道路面积1400m2。农机停车场一座,面积约为:3400平方米。⑷、四畦村二片区：人行道铺装,由于在之前项目中有人行道铺设项目,此次主要是围墙至水渠,现场根据巷道与道路之间距离,进行合理的调整,避免重复作业。铺装总面积约为:10000平方米。挖方量约为:4500m3,填方量约为:3000m3,实际以现场为准。平缘石总长约为:5500m,实际以现场为准。道路面积1450m2。农机停车场一座,面积约为:2000平方米。</t>
  </si>
  <si>
    <t>10747323.83元</t>
  </si>
  <si>
    <t>昌吉市六工镇十三户村新建排水管网、下六工村场地硬化、封闭式垃圾收集房及公厕建设项目</t>
  </si>
  <si>
    <t>六工镇十三户村、下六工村</t>
  </si>
  <si>
    <t>六工镇下六工村新建成品垃圾房3座，新建成品厕所4座，新建透水砖2385m2，约25000m2混凝土铺装；六工镇十三户村豆芽厂：新建给水管网DN110管470.6米，排水管网DN300混凝土管538米；六工镇十三户村养殖场：新建排水管网DN300混凝土管1990米，DN400管1260米，DN800钢筋混凝土顶管12米，破坏及恢复路面2400平方米；六工镇十三户村一、三片区：新建排水管网DN300混凝土管85米，压力管线333.9米，DN200PE100级管水平定型钻75米，破坏及恢复道路350平方米。</t>
  </si>
  <si>
    <t>8547480.97元</t>
  </si>
  <si>
    <t>昌吉市六工镇给排水管网及巷道基础设施建设项目</t>
  </si>
  <si>
    <t>六工镇四户坝村</t>
  </si>
  <si>
    <t>东五工村：一片区排水压力管线DN150长177米，DN300钢筋砼排水管4227m；敷设DN100给水管2229米，DN32给水管1745米等，恢复路面17117.84m2；二片区排水压力管线DN160长115米；DN300钢筋砼排水管3507m；DN400钢筋砼排水管1414m等，恢复路面14586.4m2；四户坝：新建路面2266.887米，宽5米；一片区人行道透水砖32950.95m2，C25混凝土平缘石16395m；二片区人行道透水砖19649m2，C25混凝土平缘石12542m；砂石路面8800m2；</t>
  </si>
  <si>
    <t>2023年4月-8月</t>
  </si>
  <si>
    <t>昌吉市二六工镇农业社会化服务基地建设项目</t>
  </si>
  <si>
    <t>二六工镇十二份村</t>
  </si>
  <si>
    <t>农业社会化服务基地建设，采购拖拉机四台（310匹马力，四轮驱动 ），犁一套（配套拖拉机使用）。</t>
  </si>
  <si>
    <t>8010000元</t>
  </si>
  <si>
    <t>昌吉市二六工镇光明村、十二份村道路及附属设施建设项目</t>
  </si>
  <si>
    <t>二六工镇光明村、十二份村</t>
  </si>
  <si>
    <t>二六工集镇区到光明一村（砂石道路）2844㎡、十二份村砂石道路3300㎡、十二份村(4m)新建道路1128.78㎡、光明村二片区(5m)新建道路5913.64㎡、光明村一片区(6m)新建道路5630.33㎡、二六工集灯、盖板涵一座、十二份村人行横道11750㎡、光明村二片区人行横道10115㎡、光明村一片区人行横道2611.5㎡、滴灌给水系统约23000米（含滴灌）。</t>
  </si>
  <si>
    <t>10756625.2元</t>
  </si>
  <si>
    <t>昌吉市佃坝镇土梁村昌甘路沿线环境整治项目</t>
  </si>
  <si>
    <t>1、昌甘路及土梁村一片区行车道4278m2 。2、昌甘路及土梁村一片区人行道2504m2。3、土梁村一片区无底渠（包含滴灌）3415m。4、土梁村一片区入户硬化铺装548m2。5、土梁村一片区路灯47盏。6、昌甘路东侧渠道修缮284m。7、停车场5455㎡。8、停车场人行道55㎡。</t>
  </si>
  <si>
    <t>5109692.08元</t>
  </si>
  <si>
    <t>昌吉市佃坝镇土梁村冷库保鲜库项目</t>
  </si>
  <si>
    <t>1、保鲜库：门式钢架结构，地上一层，建筑面积998.44㎡；2、公共卫生间：砖混结构，地上一层，建筑面积60.86㎡；3、室外道路：沥青混凝土道路1932㎡；4、室外附属工程：电气、给排水、采暖、路灯、10KV配电等。</t>
  </si>
  <si>
    <t>5173182.89元</t>
  </si>
  <si>
    <t>昌吉市阿什里乡阿维滩村食用菌生产建设项目</t>
  </si>
  <si>
    <t>主要建设内容包括菌包生产车间建筑面积1998.71㎡，辅助用房建筑面积304㎡，菌菇种植大棚10个，菌菇种植大棚总建筑面积7290㎡，及室外管网工程。</t>
  </si>
  <si>
    <t>2023年7月-11月</t>
  </si>
  <si>
    <t>昌吉市三工镇二工村基础设施建设项目</t>
  </si>
  <si>
    <t>二工村混凝土地面硬化9746平方米，人行道透水砖硬化3018平方米，木桩内部透水砖硬化940平方米及给水管网等工程。</t>
  </si>
  <si>
    <t>3867747.07元</t>
  </si>
  <si>
    <t>昌吉市滨湖镇迎丰村排水管网及附属设施建设项目</t>
  </si>
  <si>
    <t>滨湖镇迎丰村</t>
  </si>
  <si>
    <t>滨湖镇迎丰村一片区排水管线工程，污水经收集后接入镇区现状排水管线。管线全长4139.0米，管径为dn225-dn400。管线穿现状渠道时采用顶管施工，顶管管径为DN800，长度为6m。破坏及恢复沥青路面11050平方米。</t>
  </si>
  <si>
    <t>2023年5-9月</t>
  </si>
  <si>
    <t>3918426.84元</t>
  </si>
  <si>
    <r>
      <rPr>
        <sz val="11"/>
        <rFont val="宋体"/>
        <charset val="134"/>
      </rPr>
      <t>昌吉市</t>
    </r>
    <r>
      <rPr>
        <sz val="11"/>
        <rFont val="Courier New"/>
        <charset val="134"/>
      </rPr>
      <t>2023</t>
    </r>
    <r>
      <rPr>
        <sz val="11"/>
        <rFont val="宋体"/>
        <charset val="134"/>
      </rPr>
      <t>年衔接资金项目管理费</t>
    </r>
  </si>
  <si>
    <t>项目管理费</t>
  </si>
  <si>
    <t>市乡村振兴局</t>
  </si>
  <si>
    <t>按照前期费用1%提取162万元重点用于2023年衔接资金项目地勘、设计、监理等，建设公告公示牌制作，工程建设项目的结算和财务竣工决算审计费以及项目报备、项目档案资料的归档、资金管理中发生的其他费用等。</t>
  </si>
  <si>
    <t>采购残膜回收一体机24台。</t>
  </si>
  <si>
    <t>2023年5月-7月</t>
  </si>
  <si>
    <t>4464000元</t>
  </si>
  <si>
    <t>昌吉市滨湖镇友丰村农产品仓储建设项目</t>
  </si>
  <si>
    <t>滨湖镇友丰村</t>
  </si>
  <si>
    <t>滨湖镇友丰村四区建设1000平方米仓储地窖，自然地面以下4-5米深，顶部彩钢夹芯保温板封顶，内部四周墙体加固，防止土墙滑坡，内部照明及简单通风。用于180亩特色红薯种植仓储使用，预计仓储量600～700吨。</t>
  </si>
  <si>
    <t>2023年5月-12月</t>
  </si>
  <si>
    <t>昌吉市榆树沟镇四畦村四季果蔬种育基地项目</t>
  </si>
  <si>
    <t>大棚16个，室外给水外网370米，室外电力外网350米， 砂石路面17500平方米。以及附属设施建设，含设备采购。</t>
  </si>
  <si>
    <t>州本级衔接资金144万元，实施项目1个</t>
  </si>
  <si>
    <t>昌吉市六工镇十三户村道路建设项目</t>
  </si>
  <si>
    <t>六工镇十三户村</t>
  </si>
  <si>
    <t>十三户村道路硬化12000平方米。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</si>
</sst>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28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Courier New"/>
      <charset val="134"/>
    </font>
    <font>
      <sz val="12"/>
      <name val="宋体"/>
      <charset val="134"/>
    </font>
    <font>
      <b/>
      <sz val="12"/>
      <name val="Courier New"/>
      <charset val="134"/>
    </font>
    <font>
      <b/>
      <sz val="12"/>
      <name val="宋体"/>
      <charset val="134"/>
    </font>
    <font>
      <sz val="11"/>
      <name val="Courier New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22" fillId="14" borderId="10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Q32"/>
  <sheetViews>
    <sheetView tabSelected="1" zoomScale="80" zoomScaleNormal="80" workbookViewId="0">
      <selection activeCell="Y31" sqref="Y31"/>
    </sheetView>
  </sheetViews>
  <sheetFormatPr defaultColWidth="9" defaultRowHeight="13.5"/>
  <cols>
    <col min="1" max="1" width="5.775" style="3" customWidth="1"/>
    <col min="2" max="2" width="15.2166666666667" style="3" customWidth="1"/>
    <col min="3" max="3" width="9" style="3" customWidth="1"/>
    <col min="4" max="4" width="9" style="3" hidden="1" customWidth="1"/>
    <col min="5" max="5" width="9" style="4" hidden="1" customWidth="1"/>
    <col min="6" max="7" width="9" style="3" hidden="1" customWidth="1"/>
    <col min="8" max="8" width="53.8833333333333" style="3" customWidth="1"/>
    <col min="9" max="9" width="9.33333333333333" style="3" customWidth="1"/>
    <col min="10" max="10" width="15.6666666666667" style="3" customWidth="1"/>
    <col min="11" max="11" width="13.8833333333333" style="3" customWidth="1"/>
    <col min="12" max="12" width="15.1083333333333" style="3" customWidth="1"/>
    <col min="13" max="13" width="9.21666666666667" style="3"/>
    <col min="14" max="15" width="9" style="3"/>
    <col min="16" max="16" width="21.4416666666667" style="3" customWidth="1"/>
    <col min="17" max="17" width="15.2166666666667" style="5" hidden="1" customWidth="1"/>
    <col min="18" max="16384" width="9" style="3"/>
  </cols>
  <sheetData>
    <row r="1" ht="49.95" customHeight="1" spans="1:2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30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1"/>
      <c r="EY1" s="31"/>
      <c r="EZ1" s="31"/>
      <c r="FA1" s="31"/>
      <c r="FB1" s="31"/>
      <c r="FC1" s="31"/>
      <c r="FD1" s="31"/>
      <c r="FE1" s="31"/>
      <c r="FF1" s="31"/>
      <c r="FG1" s="31"/>
      <c r="FH1" s="31"/>
      <c r="FI1" s="31"/>
      <c r="FJ1" s="31"/>
      <c r="FK1" s="31"/>
      <c r="FL1" s="31"/>
      <c r="FM1" s="31"/>
      <c r="FN1" s="31"/>
      <c r="FO1" s="31"/>
      <c r="FP1" s="31"/>
      <c r="FQ1" s="31"/>
      <c r="FR1" s="31"/>
      <c r="FS1" s="31"/>
      <c r="FT1" s="31"/>
      <c r="FU1" s="31"/>
      <c r="FV1" s="31"/>
      <c r="FW1" s="31"/>
      <c r="FX1" s="31"/>
      <c r="FY1" s="31"/>
      <c r="FZ1" s="31"/>
      <c r="GA1" s="31"/>
      <c r="GB1" s="31"/>
      <c r="GC1" s="31"/>
      <c r="GD1" s="31"/>
      <c r="GE1" s="31"/>
      <c r="GF1" s="31"/>
      <c r="GG1" s="31"/>
      <c r="GH1" s="31"/>
      <c r="GI1" s="31"/>
      <c r="GJ1" s="31"/>
      <c r="GK1" s="31"/>
      <c r="GL1" s="31"/>
      <c r="GM1" s="31"/>
      <c r="GN1" s="31"/>
      <c r="GO1" s="31"/>
      <c r="GP1" s="31"/>
      <c r="GQ1" s="31"/>
      <c r="GR1" s="31"/>
      <c r="GS1" s="31"/>
      <c r="GT1" s="31"/>
      <c r="GU1" s="31"/>
      <c r="GV1" s="31"/>
      <c r="GW1" s="31"/>
      <c r="GX1" s="31"/>
      <c r="GY1" s="31"/>
      <c r="GZ1" s="31"/>
      <c r="HA1" s="31"/>
      <c r="HB1" s="31"/>
      <c r="HC1" s="31"/>
      <c r="HD1" s="31"/>
      <c r="HE1" s="31"/>
      <c r="HF1" s="31"/>
      <c r="HG1" s="31"/>
      <c r="HH1" s="31"/>
      <c r="HI1" s="31"/>
      <c r="HJ1" s="31"/>
      <c r="HK1" s="31"/>
      <c r="HL1" s="31"/>
      <c r="HM1" s="31"/>
      <c r="HN1" s="31"/>
      <c r="HO1" s="31"/>
      <c r="HP1" s="31"/>
      <c r="HQ1" s="31"/>
    </row>
    <row r="2" s="1" customFormat="1" ht="33" customHeight="1" spans="1:22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8" t="s">
        <v>11</v>
      </c>
      <c r="L2" s="19"/>
      <c r="M2" s="19"/>
      <c r="N2" s="19"/>
      <c r="O2" s="20"/>
      <c r="P2" s="21" t="s">
        <v>12</v>
      </c>
      <c r="Q2" s="32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3"/>
      <c r="DN2" s="33"/>
      <c r="DO2" s="33"/>
      <c r="DP2" s="33"/>
      <c r="DQ2" s="33"/>
      <c r="DR2" s="33"/>
      <c r="DS2" s="33"/>
      <c r="DT2" s="33"/>
      <c r="DU2" s="33"/>
      <c r="DV2" s="33"/>
      <c r="DW2" s="33"/>
      <c r="DX2" s="33"/>
      <c r="DY2" s="33"/>
      <c r="DZ2" s="33"/>
      <c r="EA2" s="33"/>
      <c r="EB2" s="33"/>
      <c r="EC2" s="33"/>
      <c r="ED2" s="33"/>
      <c r="EE2" s="33"/>
      <c r="EF2" s="33"/>
      <c r="EG2" s="33"/>
      <c r="EH2" s="33"/>
      <c r="EI2" s="33"/>
      <c r="EJ2" s="33"/>
      <c r="EK2" s="33"/>
      <c r="EL2" s="33"/>
      <c r="EM2" s="33"/>
      <c r="EN2" s="33"/>
      <c r="EO2" s="33"/>
      <c r="EP2" s="33"/>
      <c r="EQ2" s="33"/>
      <c r="ER2" s="33"/>
      <c r="ES2" s="33"/>
      <c r="ET2" s="33"/>
      <c r="EU2" s="33"/>
      <c r="EV2" s="33"/>
      <c r="EW2" s="33"/>
      <c r="EX2" s="33"/>
      <c r="EY2" s="33"/>
      <c r="EZ2" s="33"/>
      <c r="FA2" s="33"/>
      <c r="FB2" s="33"/>
      <c r="FC2" s="33"/>
      <c r="FD2" s="33"/>
      <c r="FE2" s="33"/>
      <c r="FF2" s="33"/>
      <c r="FG2" s="33"/>
      <c r="FH2" s="33"/>
      <c r="FI2" s="33"/>
      <c r="FJ2" s="33"/>
      <c r="FK2" s="33"/>
      <c r="FL2" s="33"/>
      <c r="FM2" s="33"/>
      <c r="FN2" s="33"/>
      <c r="FO2" s="33"/>
      <c r="FP2" s="33"/>
      <c r="FQ2" s="33"/>
      <c r="FR2" s="33"/>
      <c r="FS2" s="33"/>
      <c r="FT2" s="33"/>
      <c r="FU2" s="33"/>
      <c r="FV2" s="33"/>
      <c r="FW2" s="33"/>
      <c r="FX2" s="33"/>
      <c r="FY2" s="33"/>
      <c r="FZ2" s="33"/>
      <c r="GA2" s="33"/>
      <c r="GB2" s="33"/>
      <c r="GC2" s="33"/>
      <c r="GD2" s="33"/>
      <c r="GE2" s="33"/>
      <c r="GF2" s="33"/>
      <c r="GG2" s="33"/>
      <c r="GH2" s="33"/>
      <c r="GI2" s="33"/>
      <c r="GJ2" s="33"/>
      <c r="GK2" s="33"/>
      <c r="GL2" s="33"/>
      <c r="GM2" s="33"/>
      <c r="GN2" s="33"/>
      <c r="GO2" s="33"/>
      <c r="GP2" s="33"/>
      <c r="GQ2" s="33"/>
      <c r="GR2" s="33"/>
      <c r="GS2" s="33"/>
      <c r="GT2" s="33"/>
      <c r="GU2" s="33"/>
      <c r="GV2" s="33"/>
      <c r="GW2" s="33"/>
      <c r="GX2" s="33"/>
      <c r="GY2" s="33"/>
      <c r="GZ2" s="33"/>
      <c r="HA2" s="33"/>
      <c r="HB2" s="33"/>
      <c r="HC2" s="33"/>
      <c r="HD2" s="33"/>
      <c r="HE2" s="33"/>
      <c r="HF2" s="33"/>
      <c r="HG2" s="33"/>
      <c r="HH2" s="33"/>
      <c r="HI2" s="33"/>
      <c r="HJ2" s="33"/>
      <c r="HK2" s="33"/>
      <c r="HL2" s="33"/>
      <c r="HM2" s="33"/>
      <c r="HN2" s="33"/>
      <c r="HO2" s="33"/>
      <c r="HP2" s="33"/>
      <c r="HQ2" s="33"/>
    </row>
    <row r="3" s="1" customFormat="1" ht="69" customHeight="1" spans="1:225">
      <c r="A3" s="7"/>
      <c r="B3" s="7"/>
      <c r="C3" s="7"/>
      <c r="D3" s="7"/>
      <c r="E3" s="7"/>
      <c r="F3" s="7"/>
      <c r="G3" s="7"/>
      <c r="H3" s="7"/>
      <c r="I3" s="7"/>
      <c r="J3" s="7"/>
      <c r="K3" s="7" t="s">
        <v>13</v>
      </c>
      <c r="L3" s="7" t="s">
        <v>14</v>
      </c>
      <c r="M3" s="7" t="s">
        <v>15</v>
      </c>
      <c r="N3" s="7" t="s">
        <v>16</v>
      </c>
      <c r="O3" s="7" t="s">
        <v>17</v>
      </c>
      <c r="P3" s="22"/>
      <c r="Q3" s="32" t="s">
        <v>18</v>
      </c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  <c r="CN3" s="33"/>
      <c r="CO3" s="33"/>
      <c r="CP3" s="33"/>
      <c r="CQ3" s="33"/>
      <c r="CR3" s="33"/>
      <c r="CS3" s="33"/>
      <c r="CT3" s="33"/>
      <c r="CU3" s="33"/>
      <c r="CV3" s="33"/>
      <c r="CW3" s="33"/>
      <c r="CX3" s="33"/>
      <c r="CY3" s="33"/>
      <c r="CZ3" s="33"/>
      <c r="DA3" s="33"/>
      <c r="DB3" s="33"/>
      <c r="DC3" s="33"/>
      <c r="DD3" s="33"/>
      <c r="DE3" s="33"/>
      <c r="DF3" s="33"/>
      <c r="DG3" s="33"/>
      <c r="DH3" s="33"/>
      <c r="DI3" s="33"/>
      <c r="DJ3" s="33"/>
      <c r="DK3" s="33"/>
      <c r="DL3" s="33"/>
      <c r="DM3" s="33"/>
      <c r="DN3" s="33"/>
      <c r="DO3" s="33"/>
      <c r="DP3" s="33"/>
      <c r="DQ3" s="33"/>
      <c r="DR3" s="33"/>
      <c r="DS3" s="33"/>
      <c r="DT3" s="33"/>
      <c r="DU3" s="33"/>
      <c r="DV3" s="33"/>
      <c r="DW3" s="33"/>
      <c r="DX3" s="33"/>
      <c r="DY3" s="33"/>
      <c r="DZ3" s="33"/>
      <c r="EA3" s="33"/>
      <c r="EB3" s="33"/>
      <c r="EC3" s="33"/>
      <c r="ED3" s="33"/>
      <c r="EE3" s="33"/>
      <c r="EF3" s="33"/>
      <c r="EG3" s="33"/>
      <c r="EH3" s="33"/>
      <c r="EI3" s="33"/>
      <c r="EJ3" s="33"/>
      <c r="EK3" s="33"/>
      <c r="EL3" s="33"/>
      <c r="EM3" s="33"/>
      <c r="EN3" s="33"/>
      <c r="EO3" s="33"/>
      <c r="EP3" s="33"/>
      <c r="EQ3" s="33"/>
      <c r="ER3" s="33"/>
      <c r="ES3" s="33"/>
      <c r="ET3" s="33"/>
      <c r="EU3" s="33"/>
      <c r="EV3" s="33"/>
      <c r="EW3" s="33"/>
      <c r="EX3" s="33"/>
      <c r="EY3" s="33"/>
      <c r="EZ3" s="33"/>
      <c r="FA3" s="33"/>
      <c r="FB3" s="33"/>
      <c r="FC3" s="33"/>
      <c r="FD3" s="33"/>
      <c r="FE3" s="33"/>
      <c r="FF3" s="33"/>
      <c r="FG3" s="33"/>
      <c r="FH3" s="33"/>
      <c r="FI3" s="33"/>
      <c r="FJ3" s="33"/>
      <c r="FK3" s="33"/>
      <c r="FL3" s="33"/>
      <c r="FM3" s="33"/>
      <c r="FN3" s="33"/>
      <c r="FO3" s="33"/>
      <c r="FP3" s="33"/>
      <c r="FQ3" s="33"/>
      <c r="FR3" s="33"/>
      <c r="FS3" s="33"/>
      <c r="FT3" s="33"/>
      <c r="FU3" s="33"/>
      <c r="FV3" s="33"/>
      <c r="FW3" s="33"/>
      <c r="FX3" s="33"/>
      <c r="FY3" s="33"/>
      <c r="FZ3" s="33"/>
      <c r="GA3" s="33"/>
      <c r="GB3" s="33"/>
      <c r="GC3" s="33"/>
      <c r="GD3" s="33"/>
      <c r="GE3" s="33"/>
      <c r="GF3" s="33"/>
      <c r="GG3" s="33"/>
      <c r="GH3" s="33"/>
      <c r="GI3" s="33"/>
      <c r="GJ3" s="33"/>
      <c r="GK3" s="33"/>
      <c r="GL3" s="33"/>
      <c r="GM3" s="33"/>
      <c r="GN3" s="33"/>
      <c r="GO3" s="33"/>
      <c r="GP3" s="33"/>
      <c r="GQ3" s="33"/>
      <c r="GR3" s="33"/>
      <c r="GS3" s="33"/>
      <c r="GT3" s="33"/>
      <c r="GU3" s="33"/>
      <c r="GV3" s="33"/>
      <c r="GW3" s="33"/>
      <c r="GX3" s="33"/>
      <c r="GY3" s="33"/>
      <c r="GZ3" s="33"/>
      <c r="HA3" s="33"/>
      <c r="HB3" s="33"/>
      <c r="HC3" s="33"/>
      <c r="HD3" s="33"/>
      <c r="HE3" s="33"/>
      <c r="HF3" s="33"/>
      <c r="HG3" s="33"/>
      <c r="HH3" s="33"/>
      <c r="HI3" s="33"/>
      <c r="HJ3" s="33"/>
      <c r="HK3" s="33"/>
      <c r="HL3" s="33"/>
      <c r="HM3" s="33"/>
      <c r="HN3" s="33"/>
      <c r="HO3" s="33"/>
      <c r="HP3" s="33"/>
      <c r="HQ3" s="33"/>
    </row>
    <row r="4" ht="74.4" customHeight="1" spans="1:225">
      <c r="A4" s="8" t="s">
        <v>19</v>
      </c>
      <c r="B4" s="8"/>
      <c r="C4" s="8"/>
      <c r="D4" s="8"/>
      <c r="E4" s="8"/>
      <c r="F4" s="8"/>
      <c r="G4" s="8"/>
      <c r="H4" s="8"/>
      <c r="I4" s="8"/>
      <c r="J4" s="8">
        <v>16724</v>
      </c>
      <c r="K4" s="8">
        <v>16724</v>
      </c>
      <c r="L4" s="8">
        <f>L5+L14</f>
        <v>4743</v>
      </c>
      <c r="M4" s="8">
        <f>M5+M14</f>
        <v>11507</v>
      </c>
      <c r="N4" s="8">
        <v>144</v>
      </c>
      <c r="O4" s="8">
        <v>330</v>
      </c>
      <c r="P4" s="8"/>
      <c r="Q4" s="34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</row>
    <row r="5" s="2" customFormat="1" ht="50.4" customHeight="1" spans="1:225">
      <c r="A5" s="8" t="s">
        <v>20</v>
      </c>
      <c r="B5" s="8"/>
      <c r="C5" s="8"/>
      <c r="D5" s="8"/>
      <c r="E5" s="8"/>
      <c r="F5" s="8"/>
      <c r="G5" s="8"/>
      <c r="H5" s="8"/>
      <c r="I5" s="8"/>
      <c r="J5" s="8">
        <v>5056</v>
      </c>
      <c r="K5" s="8">
        <v>5056</v>
      </c>
      <c r="L5" s="8">
        <v>4743</v>
      </c>
      <c r="M5" s="8">
        <v>313</v>
      </c>
      <c r="N5" s="8"/>
      <c r="O5" s="8"/>
      <c r="P5" s="8"/>
      <c r="Q5" s="34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</row>
    <row r="6" ht="78" customHeight="1" spans="1:225">
      <c r="A6" s="9">
        <v>1</v>
      </c>
      <c r="B6" s="10" t="s">
        <v>21</v>
      </c>
      <c r="C6" s="10" t="s">
        <v>22</v>
      </c>
      <c r="D6" s="10" t="s">
        <v>23</v>
      </c>
      <c r="E6" s="10" t="s">
        <v>24</v>
      </c>
      <c r="F6" s="10" t="s">
        <v>25</v>
      </c>
      <c r="G6" s="10"/>
      <c r="H6" s="11" t="s">
        <v>26</v>
      </c>
      <c r="I6" s="11" t="s">
        <v>27</v>
      </c>
      <c r="J6" s="23">
        <v>814</v>
      </c>
      <c r="K6" s="23">
        <v>814</v>
      </c>
      <c r="L6" s="23">
        <v>814</v>
      </c>
      <c r="M6" s="23"/>
      <c r="N6" s="23"/>
      <c r="O6" s="24"/>
      <c r="P6" s="10" t="s">
        <v>28</v>
      </c>
      <c r="Q6" s="36">
        <v>8342349.65</v>
      </c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</row>
    <row r="7" ht="150" customHeight="1" spans="1:225">
      <c r="A7" s="9">
        <v>2</v>
      </c>
      <c r="B7" s="10" t="s">
        <v>29</v>
      </c>
      <c r="C7" s="10" t="s">
        <v>22</v>
      </c>
      <c r="D7" s="10" t="s">
        <v>23</v>
      </c>
      <c r="E7" s="10" t="s">
        <v>30</v>
      </c>
      <c r="F7" s="10" t="s">
        <v>31</v>
      </c>
      <c r="G7" s="10"/>
      <c r="H7" s="11" t="s">
        <v>32</v>
      </c>
      <c r="I7" s="11" t="s">
        <v>27</v>
      </c>
      <c r="J7" s="23">
        <v>900</v>
      </c>
      <c r="K7" s="23">
        <v>900</v>
      </c>
      <c r="L7" s="23">
        <v>900</v>
      </c>
      <c r="M7" s="23"/>
      <c r="N7" s="23"/>
      <c r="O7" s="24"/>
      <c r="P7" s="10" t="s">
        <v>28</v>
      </c>
      <c r="Q7" s="30" t="s">
        <v>33</v>
      </c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</row>
    <row r="8" ht="381" customHeight="1" spans="1:225">
      <c r="A8" s="9">
        <v>3</v>
      </c>
      <c r="B8" s="10" t="s">
        <v>34</v>
      </c>
      <c r="C8" s="10" t="s">
        <v>22</v>
      </c>
      <c r="D8" s="10" t="s">
        <v>35</v>
      </c>
      <c r="E8" s="10" t="s">
        <v>36</v>
      </c>
      <c r="F8" s="10" t="s">
        <v>25</v>
      </c>
      <c r="G8" s="12"/>
      <c r="H8" s="11" t="s">
        <v>37</v>
      </c>
      <c r="I8" s="11" t="s">
        <v>38</v>
      </c>
      <c r="J8" s="23">
        <v>483</v>
      </c>
      <c r="K8" s="23">
        <v>483</v>
      </c>
      <c r="L8" s="25">
        <v>483</v>
      </c>
      <c r="M8" s="23"/>
      <c r="N8" s="23"/>
      <c r="O8" s="24"/>
      <c r="P8" s="10" t="s">
        <v>28</v>
      </c>
      <c r="Q8" s="30" t="s">
        <v>39</v>
      </c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  <c r="BW8" s="31"/>
      <c r="BX8" s="31"/>
      <c r="BY8" s="31"/>
      <c r="BZ8" s="31"/>
      <c r="CA8" s="31"/>
      <c r="CB8" s="31"/>
      <c r="CC8" s="31"/>
      <c r="CD8" s="31"/>
      <c r="CE8" s="31"/>
      <c r="CF8" s="31"/>
      <c r="CG8" s="31"/>
      <c r="CH8" s="31"/>
      <c r="CI8" s="31"/>
      <c r="CJ8" s="31"/>
      <c r="CK8" s="31"/>
      <c r="CL8" s="31"/>
      <c r="CM8" s="31"/>
      <c r="CN8" s="31"/>
      <c r="CO8" s="31"/>
      <c r="CP8" s="31"/>
      <c r="CQ8" s="31"/>
      <c r="CR8" s="31"/>
      <c r="CS8" s="31"/>
      <c r="CT8" s="31"/>
      <c r="CU8" s="31"/>
      <c r="CV8" s="31"/>
      <c r="CW8" s="31"/>
      <c r="CX8" s="31"/>
      <c r="CY8" s="31"/>
      <c r="CZ8" s="31"/>
      <c r="DA8" s="31"/>
      <c r="DB8" s="31"/>
      <c r="DC8" s="31"/>
      <c r="DD8" s="31"/>
      <c r="DE8" s="31"/>
      <c r="DF8" s="31"/>
      <c r="DG8" s="31"/>
      <c r="DH8" s="31"/>
      <c r="DI8" s="31"/>
      <c r="DJ8" s="31"/>
      <c r="DK8" s="31"/>
      <c r="DL8" s="31"/>
      <c r="DM8" s="31"/>
      <c r="DN8" s="31"/>
      <c r="DO8" s="31"/>
      <c r="DP8" s="31"/>
      <c r="DQ8" s="31"/>
      <c r="DR8" s="31"/>
      <c r="DS8" s="31"/>
      <c r="DT8" s="31"/>
      <c r="DU8" s="31"/>
      <c r="DV8" s="31"/>
      <c r="DW8" s="31"/>
      <c r="DX8" s="31"/>
      <c r="DY8" s="31"/>
      <c r="DZ8" s="31"/>
      <c r="EA8" s="31"/>
      <c r="EB8" s="31"/>
      <c r="EC8" s="31"/>
      <c r="ED8" s="31"/>
      <c r="EE8" s="31"/>
      <c r="EF8" s="31"/>
      <c r="EG8" s="31"/>
      <c r="EH8" s="31"/>
      <c r="EI8" s="31"/>
      <c r="EJ8" s="31"/>
      <c r="EK8" s="31"/>
      <c r="EL8" s="31"/>
      <c r="EM8" s="31"/>
      <c r="EN8" s="31"/>
      <c r="EO8" s="31"/>
      <c r="EP8" s="31"/>
      <c r="EQ8" s="31"/>
      <c r="ER8" s="31"/>
      <c r="ES8" s="31"/>
      <c r="ET8" s="31"/>
      <c r="EU8" s="31"/>
      <c r="EV8" s="31"/>
      <c r="EW8" s="31"/>
      <c r="EX8" s="31"/>
      <c r="EY8" s="31"/>
      <c r="EZ8" s="31"/>
      <c r="FA8" s="31"/>
      <c r="FB8" s="31"/>
      <c r="FC8" s="31"/>
      <c r="FD8" s="31"/>
      <c r="FE8" s="31"/>
      <c r="FF8" s="31"/>
      <c r="FG8" s="31"/>
      <c r="FH8" s="31"/>
      <c r="FI8" s="31"/>
      <c r="FJ8" s="31"/>
      <c r="FK8" s="31"/>
      <c r="FL8" s="31"/>
      <c r="FM8" s="31"/>
      <c r="FN8" s="31"/>
      <c r="FO8" s="31"/>
      <c r="FP8" s="31"/>
      <c r="FQ8" s="31"/>
      <c r="FR8" s="31"/>
      <c r="FS8" s="31"/>
      <c r="FT8" s="31"/>
      <c r="FU8" s="31"/>
      <c r="FV8" s="31"/>
      <c r="FW8" s="31"/>
      <c r="FX8" s="31"/>
      <c r="FY8" s="31"/>
      <c r="FZ8" s="31"/>
      <c r="GA8" s="31"/>
      <c r="GB8" s="31"/>
      <c r="GC8" s="31"/>
      <c r="GD8" s="31"/>
      <c r="GE8" s="31"/>
      <c r="GF8" s="31"/>
      <c r="GG8" s="31"/>
      <c r="GH8" s="31"/>
      <c r="GI8" s="31"/>
      <c r="GJ8" s="31"/>
      <c r="GK8" s="31"/>
      <c r="GL8" s="31"/>
      <c r="GM8" s="31"/>
      <c r="GN8" s="31"/>
      <c r="GO8" s="31"/>
      <c r="GP8" s="31"/>
      <c r="GQ8" s="31"/>
      <c r="GR8" s="31"/>
      <c r="GS8" s="31"/>
      <c r="GT8" s="31"/>
      <c r="GU8" s="31"/>
      <c r="GV8" s="31"/>
      <c r="GW8" s="31"/>
      <c r="GX8" s="31"/>
      <c r="GY8" s="31"/>
      <c r="GZ8" s="31"/>
      <c r="HA8" s="31"/>
      <c r="HB8" s="31"/>
      <c r="HC8" s="31"/>
      <c r="HD8" s="31"/>
      <c r="HE8" s="31"/>
      <c r="HF8" s="31"/>
      <c r="HG8" s="31"/>
      <c r="HH8" s="31"/>
      <c r="HI8" s="31"/>
      <c r="HJ8" s="31"/>
      <c r="HK8" s="31"/>
      <c r="HL8" s="31"/>
      <c r="HM8" s="31"/>
      <c r="HN8" s="31"/>
      <c r="HO8" s="31"/>
      <c r="HP8" s="31"/>
      <c r="HQ8" s="31"/>
    </row>
    <row r="9" ht="85.95" customHeight="1" spans="1:225">
      <c r="A9" s="9">
        <v>4</v>
      </c>
      <c r="B9" s="10" t="s">
        <v>40</v>
      </c>
      <c r="C9" s="10" t="s">
        <v>22</v>
      </c>
      <c r="D9" s="10" t="s">
        <v>35</v>
      </c>
      <c r="E9" s="10" t="s">
        <v>41</v>
      </c>
      <c r="F9" s="10"/>
      <c r="G9" s="12"/>
      <c r="H9" s="11" t="s">
        <v>42</v>
      </c>
      <c r="I9" s="11" t="s">
        <v>38</v>
      </c>
      <c r="J9" s="23">
        <v>485.6956</v>
      </c>
      <c r="K9" s="23">
        <v>485.6956</v>
      </c>
      <c r="L9" s="23">
        <v>485.6956</v>
      </c>
      <c r="M9" s="23"/>
      <c r="N9" s="23"/>
      <c r="O9" s="24"/>
      <c r="P9" s="10" t="s">
        <v>28</v>
      </c>
      <c r="Q9" s="30" t="s">
        <v>43</v>
      </c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</row>
    <row r="10" ht="114" customHeight="1" spans="1:225">
      <c r="A10" s="9">
        <v>5</v>
      </c>
      <c r="B10" s="10" t="s">
        <v>44</v>
      </c>
      <c r="C10" s="10" t="s">
        <v>45</v>
      </c>
      <c r="D10" s="10" t="s">
        <v>23</v>
      </c>
      <c r="E10" s="10" t="s">
        <v>46</v>
      </c>
      <c r="F10" s="10" t="s">
        <v>25</v>
      </c>
      <c r="G10" s="10"/>
      <c r="H10" s="11" t="s">
        <v>47</v>
      </c>
      <c r="I10" s="11" t="s">
        <v>27</v>
      </c>
      <c r="J10" s="23">
        <v>812.3044</v>
      </c>
      <c r="K10" s="23">
        <v>812.3044</v>
      </c>
      <c r="L10" s="23">
        <v>812.3044</v>
      </c>
      <c r="M10" s="23"/>
      <c r="N10" s="23"/>
      <c r="O10" s="24"/>
      <c r="P10" s="10" t="s">
        <v>28</v>
      </c>
      <c r="Q10" s="30" t="s">
        <v>48</v>
      </c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</row>
    <row r="11" ht="84" customHeight="1" spans="1:225">
      <c r="A11" s="9">
        <v>6</v>
      </c>
      <c r="B11" s="10" t="s">
        <v>49</v>
      </c>
      <c r="C11" s="10" t="s">
        <v>50</v>
      </c>
      <c r="D11" s="10" t="s">
        <v>51</v>
      </c>
      <c r="E11" s="10" t="s">
        <v>52</v>
      </c>
      <c r="F11" s="10"/>
      <c r="G11" s="10"/>
      <c r="H11" s="11" t="s">
        <v>53</v>
      </c>
      <c r="I11" s="11" t="s">
        <v>38</v>
      </c>
      <c r="J11" s="23">
        <v>5</v>
      </c>
      <c r="K11" s="23">
        <v>5</v>
      </c>
      <c r="L11" s="25">
        <v>5</v>
      </c>
      <c r="M11" s="24"/>
      <c r="N11" s="24"/>
      <c r="O11" s="24"/>
      <c r="P11" s="10" t="s">
        <v>28</v>
      </c>
      <c r="Q11" s="30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</row>
    <row r="12" ht="97.95" customHeight="1" spans="1:16">
      <c r="A12" s="9">
        <v>7</v>
      </c>
      <c r="B12" s="13" t="s">
        <v>54</v>
      </c>
      <c r="C12" s="14" t="s">
        <v>22</v>
      </c>
      <c r="D12" s="15" t="s">
        <v>23</v>
      </c>
      <c r="E12" s="13" t="s">
        <v>55</v>
      </c>
      <c r="F12" s="13" t="s">
        <v>25</v>
      </c>
      <c r="G12" s="15"/>
      <c r="H12" s="16" t="s">
        <v>56</v>
      </c>
      <c r="I12" s="16" t="s">
        <v>57</v>
      </c>
      <c r="J12" s="23">
        <v>1454</v>
      </c>
      <c r="K12" s="23">
        <v>1454</v>
      </c>
      <c r="L12" s="23">
        <v>1155</v>
      </c>
      <c r="M12" s="23">
        <v>299</v>
      </c>
      <c r="N12" s="23"/>
      <c r="O12" s="15"/>
      <c r="P12" s="10" t="s">
        <v>28</v>
      </c>
    </row>
    <row r="13" ht="106.05" customHeight="1" spans="1:225">
      <c r="A13" s="9">
        <v>8</v>
      </c>
      <c r="B13" s="10" t="s">
        <v>58</v>
      </c>
      <c r="C13" s="15" t="s">
        <v>22</v>
      </c>
      <c r="D13" s="10" t="s">
        <v>35</v>
      </c>
      <c r="E13" s="10" t="s">
        <v>59</v>
      </c>
      <c r="F13" s="10"/>
      <c r="G13" s="10"/>
      <c r="H13" s="11" t="s">
        <v>60</v>
      </c>
      <c r="I13" s="11" t="s">
        <v>61</v>
      </c>
      <c r="J13" s="23">
        <v>102</v>
      </c>
      <c r="K13" s="23">
        <v>102</v>
      </c>
      <c r="L13" s="23">
        <v>88</v>
      </c>
      <c r="M13" s="23">
        <v>14</v>
      </c>
      <c r="N13" s="23"/>
      <c r="O13" s="24"/>
      <c r="P13" s="10" t="s">
        <v>28</v>
      </c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1"/>
      <c r="DK13" s="31"/>
      <c r="DL13" s="31"/>
      <c r="DM13" s="31"/>
      <c r="DN13" s="31"/>
      <c r="DO13" s="31"/>
      <c r="DP13" s="31"/>
      <c r="DQ13" s="31"/>
      <c r="DR13" s="31"/>
      <c r="DS13" s="31"/>
      <c r="DT13" s="31"/>
      <c r="DU13" s="31"/>
      <c r="DV13" s="31"/>
      <c r="DW13" s="31"/>
      <c r="DX13" s="31"/>
      <c r="DY13" s="31"/>
      <c r="DZ13" s="31"/>
      <c r="EA13" s="31"/>
      <c r="EB13" s="31"/>
      <c r="EC13" s="31"/>
      <c r="ED13" s="31"/>
      <c r="EE13" s="31"/>
      <c r="EF13" s="31"/>
      <c r="EG13" s="31"/>
      <c r="EH13" s="31"/>
      <c r="EI13" s="31"/>
      <c r="EJ13" s="31"/>
      <c r="EK13" s="31"/>
      <c r="EL13" s="31"/>
      <c r="EM13" s="31"/>
      <c r="EN13" s="31"/>
      <c r="EO13" s="31"/>
      <c r="EP13" s="31"/>
      <c r="EQ13" s="31"/>
      <c r="ER13" s="31"/>
      <c r="ES13" s="31"/>
      <c r="ET13" s="31"/>
      <c r="EU13" s="31"/>
      <c r="EV13" s="31"/>
      <c r="EW13" s="31"/>
      <c r="EX13" s="31"/>
      <c r="EY13" s="31"/>
      <c r="EZ13" s="31"/>
      <c r="FA13" s="31"/>
      <c r="FB13" s="31"/>
      <c r="FC13" s="31"/>
      <c r="FD13" s="31"/>
      <c r="FE13" s="31"/>
      <c r="FF13" s="31"/>
      <c r="FG13" s="31"/>
      <c r="FH13" s="31"/>
      <c r="FI13" s="31"/>
      <c r="FJ13" s="31"/>
      <c r="FK13" s="31"/>
      <c r="FL13" s="31"/>
      <c r="FM13" s="31"/>
      <c r="FN13" s="31"/>
      <c r="FO13" s="31"/>
      <c r="FP13" s="31"/>
      <c r="FQ13" s="31"/>
      <c r="FR13" s="31"/>
      <c r="FS13" s="31"/>
      <c r="FT13" s="31"/>
      <c r="FU13" s="31"/>
      <c r="FV13" s="31"/>
      <c r="FW13" s="31"/>
      <c r="FX13" s="31"/>
      <c r="FY13" s="31"/>
      <c r="FZ13" s="31"/>
      <c r="GA13" s="31"/>
      <c r="GB13" s="31"/>
      <c r="GC13" s="31"/>
      <c r="GD13" s="31"/>
      <c r="GE13" s="31"/>
      <c r="GF13" s="31"/>
      <c r="GG13" s="31"/>
      <c r="GH13" s="31"/>
      <c r="GI13" s="31"/>
      <c r="GJ13" s="31"/>
      <c r="GK13" s="31"/>
      <c r="GL13" s="31"/>
      <c r="GM13" s="31"/>
      <c r="GN13" s="31"/>
      <c r="GO13" s="31"/>
      <c r="GP13" s="31"/>
      <c r="GQ13" s="31"/>
      <c r="GR13" s="31"/>
      <c r="GS13" s="31"/>
      <c r="GT13" s="31"/>
      <c r="GU13" s="31"/>
      <c r="GV13" s="31"/>
      <c r="GW13" s="31"/>
      <c r="GX13" s="31"/>
      <c r="GY13" s="31"/>
      <c r="GZ13" s="31"/>
      <c r="HA13" s="31"/>
      <c r="HB13" s="31"/>
      <c r="HC13" s="31"/>
      <c r="HD13" s="31"/>
      <c r="HE13" s="31"/>
      <c r="HF13" s="31"/>
      <c r="HG13" s="31"/>
      <c r="HH13" s="31"/>
      <c r="HI13" s="31"/>
      <c r="HJ13" s="31"/>
      <c r="HK13" s="31"/>
      <c r="HL13" s="31"/>
      <c r="HM13" s="31"/>
      <c r="HN13" s="31"/>
      <c r="HO13" s="31"/>
      <c r="HP13" s="31"/>
      <c r="HQ13" s="31"/>
    </row>
    <row r="14" s="2" customFormat="1" ht="72.6" customHeight="1" spans="1:225">
      <c r="A14" s="17" t="s">
        <v>62</v>
      </c>
      <c r="B14" s="17"/>
      <c r="C14" s="17"/>
      <c r="D14" s="17"/>
      <c r="E14" s="17"/>
      <c r="F14" s="17"/>
      <c r="G14" s="17"/>
      <c r="H14" s="17"/>
      <c r="I14" s="17"/>
      <c r="J14" s="26">
        <v>11524</v>
      </c>
      <c r="K14" s="26">
        <v>11524</v>
      </c>
      <c r="L14" s="27"/>
      <c r="M14" s="28">
        <f>SUM(M15:M30)</f>
        <v>11194</v>
      </c>
      <c r="N14" s="28"/>
      <c r="O14" s="28">
        <v>330</v>
      </c>
      <c r="P14" s="8"/>
      <c r="Q14" s="34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  <c r="AZ14" s="35"/>
      <c r="BA14" s="35"/>
      <c r="BB14" s="35"/>
      <c r="BC14" s="35"/>
      <c r="BD14" s="35"/>
      <c r="BE14" s="35"/>
      <c r="BF14" s="35"/>
      <c r="BG14" s="35"/>
      <c r="BH14" s="35"/>
      <c r="BI14" s="35"/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35"/>
      <c r="DB14" s="35"/>
      <c r="DC14" s="35"/>
      <c r="DD14" s="35"/>
      <c r="DE14" s="35"/>
      <c r="DF14" s="35"/>
      <c r="DG14" s="35"/>
      <c r="DH14" s="35"/>
      <c r="DI14" s="35"/>
      <c r="DJ14" s="35"/>
      <c r="DK14" s="35"/>
      <c r="DL14" s="35"/>
      <c r="DM14" s="35"/>
      <c r="DN14" s="35"/>
      <c r="DO14" s="35"/>
      <c r="DP14" s="35"/>
      <c r="DQ14" s="35"/>
      <c r="DR14" s="35"/>
      <c r="DS14" s="35"/>
      <c r="DT14" s="35"/>
      <c r="DU14" s="35"/>
      <c r="DV14" s="35"/>
      <c r="DW14" s="35"/>
      <c r="DX14" s="35"/>
      <c r="DY14" s="35"/>
      <c r="DZ14" s="35"/>
      <c r="EA14" s="35"/>
      <c r="EB14" s="35"/>
      <c r="EC14" s="35"/>
      <c r="ED14" s="35"/>
      <c r="EE14" s="35"/>
      <c r="EF14" s="35"/>
      <c r="EG14" s="35"/>
      <c r="EH14" s="35"/>
      <c r="EI14" s="35"/>
      <c r="EJ14" s="35"/>
      <c r="EK14" s="35"/>
      <c r="EL14" s="35"/>
      <c r="EM14" s="35"/>
      <c r="EN14" s="35"/>
      <c r="EO14" s="35"/>
      <c r="EP14" s="35"/>
      <c r="EQ14" s="35"/>
      <c r="ER14" s="35"/>
      <c r="ES14" s="35"/>
      <c r="ET14" s="35"/>
      <c r="EU14" s="35"/>
      <c r="EV14" s="35"/>
      <c r="EW14" s="35"/>
      <c r="EX14" s="35"/>
      <c r="EY14" s="35"/>
      <c r="EZ14" s="35"/>
      <c r="FA14" s="35"/>
      <c r="FB14" s="35"/>
      <c r="FC14" s="35"/>
      <c r="FD14" s="35"/>
      <c r="FE14" s="35"/>
      <c r="FF14" s="35"/>
      <c r="FG14" s="35"/>
      <c r="FH14" s="35"/>
      <c r="FI14" s="35"/>
      <c r="FJ14" s="35"/>
      <c r="FK14" s="35"/>
      <c r="FL14" s="35"/>
      <c r="FM14" s="35"/>
      <c r="FN14" s="35"/>
      <c r="FO14" s="35"/>
      <c r="FP14" s="35"/>
      <c r="FQ14" s="35"/>
      <c r="FR14" s="35"/>
      <c r="FS14" s="35"/>
      <c r="FT14" s="35"/>
      <c r="FU14" s="35"/>
      <c r="FV14" s="35"/>
      <c r="FW14" s="35"/>
      <c r="FX14" s="35"/>
      <c r="FY14" s="35"/>
      <c r="FZ14" s="35"/>
      <c r="GA14" s="35"/>
      <c r="GB14" s="35"/>
      <c r="GC14" s="35"/>
      <c r="GD14" s="35"/>
      <c r="GE14" s="35"/>
      <c r="GF14" s="35"/>
      <c r="GG14" s="35"/>
      <c r="GH14" s="35"/>
      <c r="GI14" s="35"/>
      <c r="GJ14" s="35"/>
      <c r="GK14" s="35"/>
      <c r="GL14" s="35"/>
      <c r="GM14" s="35"/>
      <c r="GN14" s="35"/>
      <c r="GO14" s="35"/>
      <c r="GP14" s="35"/>
      <c r="GQ14" s="35"/>
      <c r="GR14" s="35"/>
      <c r="GS14" s="35"/>
      <c r="GT14" s="35"/>
      <c r="GU14" s="35"/>
      <c r="GV14" s="35"/>
      <c r="GW14" s="35"/>
      <c r="GX14" s="35"/>
      <c r="GY14" s="35"/>
      <c r="GZ14" s="35"/>
      <c r="HA14" s="35"/>
      <c r="HB14" s="35"/>
      <c r="HC14" s="35"/>
      <c r="HD14" s="35"/>
      <c r="HE14" s="35"/>
      <c r="HF14" s="35"/>
      <c r="HG14" s="35"/>
      <c r="HH14" s="35"/>
      <c r="HI14" s="35"/>
      <c r="HJ14" s="35"/>
      <c r="HK14" s="35"/>
      <c r="HL14" s="35"/>
      <c r="HM14" s="35"/>
      <c r="HN14" s="35"/>
      <c r="HO14" s="35"/>
      <c r="HP14" s="35"/>
      <c r="HQ14" s="35"/>
    </row>
    <row r="15" ht="93" customHeight="1" spans="1:225">
      <c r="A15" s="9">
        <v>9</v>
      </c>
      <c r="B15" s="10" t="s">
        <v>63</v>
      </c>
      <c r="C15" s="10" t="s">
        <v>22</v>
      </c>
      <c r="D15" s="10" t="s">
        <v>23</v>
      </c>
      <c r="E15" s="10" t="s">
        <v>59</v>
      </c>
      <c r="F15" s="10" t="s">
        <v>31</v>
      </c>
      <c r="G15" s="10"/>
      <c r="H15" s="11" t="s">
        <v>64</v>
      </c>
      <c r="I15" s="11" t="s">
        <v>65</v>
      </c>
      <c r="J15" s="29">
        <v>1050</v>
      </c>
      <c r="K15" s="29">
        <v>1050</v>
      </c>
      <c r="L15" s="29"/>
      <c r="M15" s="29">
        <v>1050</v>
      </c>
      <c r="N15" s="23"/>
      <c r="O15" s="24"/>
      <c r="P15" s="10" t="s">
        <v>28</v>
      </c>
      <c r="Q15" s="30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</row>
    <row r="16" ht="88.95" customHeight="1" spans="1:225">
      <c r="A16" s="9">
        <v>10</v>
      </c>
      <c r="B16" s="10" t="s">
        <v>66</v>
      </c>
      <c r="C16" s="10" t="s">
        <v>22</v>
      </c>
      <c r="D16" s="10" t="s">
        <v>23</v>
      </c>
      <c r="E16" s="10" t="s">
        <v>24</v>
      </c>
      <c r="F16" s="10" t="s">
        <v>25</v>
      </c>
      <c r="G16" s="10"/>
      <c r="H16" s="11" t="s">
        <v>67</v>
      </c>
      <c r="I16" s="11" t="s">
        <v>68</v>
      </c>
      <c r="J16" s="23">
        <v>279</v>
      </c>
      <c r="K16" s="23">
        <v>279</v>
      </c>
      <c r="L16" s="23"/>
      <c r="M16" s="23">
        <v>279</v>
      </c>
      <c r="N16" s="23"/>
      <c r="O16" s="24"/>
      <c r="P16" s="10" t="s">
        <v>28</v>
      </c>
      <c r="Q16" s="30" t="s">
        <v>69</v>
      </c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  <c r="CB16" s="31"/>
      <c r="CC16" s="31"/>
      <c r="CD16" s="31"/>
      <c r="CE16" s="31"/>
      <c r="CF16" s="31"/>
      <c r="CG16" s="31"/>
      <c r="CH16" s="31"/>
      <c r="CI16" s="31"/>
      <c r="CJ16" s="31"/>
      <c r="CK16" s="31"/>
      <c r="CL16" s="31"/>
      <c r="CM16" s="31"/>
      <c r="CN16" s="31"/>
      <c r="CO16" s="31"/>
      <c r="CP16" s="31"/>
      <c r="CQ16" s="31"/>
      <c r="CR16" s="31"/>
      <c r="CS16" s="31"/>
      <c r="CT16" s="31"/>
      <c r="CU16" s="31"/>
      <c r="CV16" s="31"/>
      <c r="CW16" s="31"/>
      <c r="CX16" s="31"/>
      <c r="CY16" s="31"/>
      <c r="CZ16" s="31"/>
      <c r="DA16" s="31"/>
      <c r="DB16" s="31"/>
      <c r="DC16" s="31"/>
      <c r="DD16" s="31"/>
      <c r="DE16" s="31"/>
      <c r="DF16" s="31"/>
      <c r="DG16" s="31"/>
      <c r="DH16" s="31"/>
      <c r="DI16" s="31"/>
      <c r="DJ16" s="31"/>
      <c r="DK16" s="31"/>
      <c r="DL16" s="31"/>
      <c r="DM16" s="31"/>
      <c r="DN16" s="31"/>
      <c r="DO16" s="31"/>
      <c r="DP16" s="31"/>
      <c r="DQ16" s="31"/>
      <c r="DR16" s="31"/>
      <c r="DS16" s="31"/>
      <c r="DT16" s="31"/>
      <c r="DU16" s="31"/>
      <c r="DV16" s="31"/>
      <c r="DW16" s="31"/>
      <c r="DX16" s="31"/>
      <c r="DY16" s="31"/>
      <c r="DZ16" s="31"/>
      <c r="EA16" s="31"/>
      <c r="EB16" s="31"/>
      <c r="EC16" s="31"/>
      <c r="ED16" s="31"/>
      <c r="EE16" s="31"/>
      <c r="EF16" s="31"/>
      <c r="EG16" s="31"/>
      <c r="EH16" s="31"/>
      <c r="EI16" s="31"/>
      <c r="EJ16" s="31"/>
      <c r="EK16" s="31"/>
      <c r="EL16" s="31"/>
      <c r="EM16" s="31"/>
      <c r="EN16" s="31"/>
      <c r="EO16" s="31"/>
      <c r="EP16" s="31"/>
      <c r="EQ16" s="31"/>
      <c r="ER16" s="31"/>
      <c r="ES16" s="31"/>
      <c r="ET16" s="31"/>
      <c r="EU16" s="31"/>
      <c r="EV16" s="31"/>
      <c r="EW16" s="31"/>
      <c r="EX16" s="31"/>
      <c r="EY16" s="31"/>
      <c r="EZ16" s="31"/>
      <c r="FA16" s="31"/>
      <c r="FB16" s="31"/>
      <c r="FC16" s="31"/>
      <c r="FD16" s="31"/>
      <c r="FE16" s="31"/>
      <c r="FF16" s="31"/>
      <c r="FG16" s="31"/>
      <c r="FH16" s="31"/>
      <c r="FI16" s="31"/>
      <c r="FJ16" s="31"/>
      <c r="FK16" s="31"/>
      <c r="FL16" s="31"/>
      <c r="FM16" s="31"/>
      <c r="FN16" s="31"/>
      <c r="FO16" s="31"/>
      <c r="FP16" s="31"/>
      <c r="FQ16" s="31"/>
      <c r="FR16" s="31"/>
      <c r="FS16" s="31"/>
      <c r="FT16" s="31"/>
      <c r="FU16" s="31"/>
      <c r="FV16" s="31"/>
      <c r="FW16" s="31"/>
      <c r="FX16" s="31"/>
      <c r="FY16" s="31"/>
      <c r="FZ16" s="31"/>
      <c r="GA16" s="31"/>
      <c r="GB16" s="31"/>
      <c r="GC16" s="31"/>
      <c r="GD16" s="31"/>
      <c r="GE16" s="31"/>
      <c r="GF16" s="31"/>
      <c r="GG16" s="31"/>
      <c r="GH16" s="31"/>
      <c r="GI16" s="31"/>
      <c r="GJ16" s="31"/>
      <c r="GK16" s="31"/>
      <c r="GL16" s="31"/>
      <c r="GM16" s="31"/>
      <c r="GN16" s="31"/>
      <c r="GO16" s="31"/>
      <c r="GP16" s="31"/>
      <c r="GQ16" s="31"/>
      <c r="GR16" s="31"/>
      <c r="GS16" s="31"/>
      <c r="GT16" s="31"/>
      <c r="GU16" s="31"/>
      <c r="GV16" s="31"/>
      <c r="GW16" s="31"/>
      <c r="GX16" s="31"/>
      <c r="GY16" s="31"/>
      <c r="GZ16" s="31"/>
      <c r="HA16" s="31"/>
      <c r="HB16" s="31"/>
      <c r="HC16" s="31"/>
      <c r="HD16" s="31"/>
      <c r="HE16" s="31"/>
      <c r="HF16" s="31"/>
      <c r="HG16" s="31"/>
      <c r="HH16" s="31"/>
      <c r="HI16" s="31"/>
      <c r="HJ16" s="31"/>
      <c r="HK16" s="31"/>
      <c r="HL16" s="31"/>
      <c r="HM16" s="31"/>
      <c r="HN16" s="31"/>
      <c r="HO16" s="31"/>
      <c r="HP16" s="31"/>
      <c r="HQ16" s="31"/>
    </row>
    <row r="17" ht="256.2" customHeight="1" spans="1:225">
      <c r="A17" s="9">
        <v>11</v>
      </c>
      <c r="B17" s="10" t="s">
        <v>70</v>
      </c>
      <c r="C17" s="10" t="s">
        <v>45</v>
      </c>
      <c r="D17" s="10" t="s">
        <v>23</v>
      </c>
      <c r="E17" s="10" t="s">
        <v>71</v>
      </c>
      <c r="F17" s="10" t="s">
        <v>25</v>
      </c>
      <c r="G17" s="10"/>
      <c r="H17" s="11" t="s">
        <v>72</v>
      </c>
      <c r="I17" s="11" t="s">
        <v>57</v>
      </c>
      <c r="J17" s="23">
        <v>1021</v>
      </c>
      <c r="K17" s="23">
        <v>1021</v>
      </c>
      <c r="L17" s="23"/>
      <c r="M17" s="23">
        <v>1021</v>
      </c>
      <c r="N17" s="23"/>
      <c r="O17" s="24"/>
      <c r="P17" s="10" t="s">
        <v>28</v>
      </c>
      <c r="Q17" s="30" t="s">
        <v>73</v>
      </c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</row>
    <row r="18" ht="181.05" customHeight="1" spans="1:225">
      <c r="A18" s="9">
        <v>12</v>
      </c>
      <c r="B18" s="10" t="s">
        <v>74</v>
      </c>
      <c r="C18" s="10" t="s">
        <v>45</v>
      </c>
      <c r="D18" s="10" t="s">
        <v>23</v>
      </c>
      <c r="E18" s="10" t="s">
        <v>75</v>
      </c>
      <c r="F18" s="10" t="s">
        <v>25</v>
      </c>
      <c r="G18" s="10"/>
      <c r="H18" s="11" t="s">
        <v>76</v>
      </c>
      <c r="I18" s="11" t="s">
        <v>57</v>
      </c>
      <c r="J18" s="23">
        <v>769</v>
      </c>
      <c r="K18" s="23">
        <v>769</v>
      </c>
      <c r="L18" s="23"/>
      <c r="M18" s="23">
        <v>769</v>
      </c>
      <c r="N18" s="23"/>
      <c r="O18" s="24"/>
      <c r="P18" s="10" t="s">
        <v>28</v>
      </c>
      <c r="Q18" s="30" t="s">
        <v>77</v>
      </c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</row>
    <row r="19" ht="144" customHeight="1" spans="1:225">
      <c r="A19" s="9">
        <v>13</v>
      </c>
      <c r="B19" s="10" t="s">
        <v>78</v>
      </c>
      <c r="C19" s="10" t="s">
        <v>45</v>
      </c>
      <c r="D19" s="10" t="s">
        <v>23</v>
      </c>
      <c r="E19" s="10" t="s">
        <v>79</v>
      </c>
      <c r="F19" s="10"/>
      <c r="G19" s="10"/>
      <c r="H19" s="11" t="s">
        <v>80</v>
      </c>
      <c r="I19" s="11" t="s">
        <v>81</v>
      </c>
      <c r="J19" s="23">
        <v>1905.6</v>
      </c>
      <c r="K19" s="23">
        <v>1905.6</v>
      </c>
      <c r="L19" s="23"/>
      <c r="M19" s="23">
        <v>1905.6</v>
      </c>
      <c r="N19" s="23"/>
      <c r="O19" s="24"/>
      <c r="P19" s="10" t="s">
        <v>28</v>
      </c>
      <c r="Q19" s="30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</row>
    <row r="20" ht="88.05" customHeight="1" spans="1:225">
      <c r="A20" s="9">
        <v>14</v>
      </c>
      <c r="B20" s="10" t="s">
        <v>82</v>
      </c>
      <c r="C20" s="10" t="s">
        <v>22</v>
      </c>
      <c r="D20" s="10" t="s">
        <v>23</v>
      </c>
      <c r="E20" s="10" t="s">
        <v>83</v>
      </c>
      <c r="F20" s="10" t="s">
        <v>25</v>
      </c>
      <c r="G20" s="10"/>
      <c r="H20" s="11" t="s">
        <v>84</v>
      </c>
      <c r="I20" s="11" t="s">
        <v>38</v>
      </c>
      <c r="J20" s="23">
        <v>830</v>
      </c>
      <c r="K20" s="23">
        <v>830</v>
      </c>
      <c r="L20" s="23"/>
      <c r="M20" s="23">
        <v>830</v>
      </c>
      <c r="N20" s="23"/>
      <c r="O20" s="24"/>
      <c r="P20" s="10" t="s">
        <v>28</v>
      </c>
      <c r="Q20" s="30" t="s">
        <v>85</v>
      </c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</row>
    <row r="21" ht="124.05" customHeight="1" spans="1:225">
      <c r="A21" s="9">
        <v>15</v>
      </c>
      <c r="B21" s="10" t="s">
        <v>86</v>
      </c>
      <c r="C21" s="10" t="s">
        <v>45</v>
      </c>
      <c r="D21" s="10" t="s">
        <v>23</v>
      </c>
      <c r="E21" s="10" t="s">
        <v>87</v>
      </c>
      <c r="F21" s="10" t="s">
        <v>25</v>
      </c>
      <c r="G21" s="10"/>
      <c r="H21" s="11" t="s">
        <v>88</v>
      </c>
      <c r="I21" s="11" t="s">
        <v>57</v>
      </c>
      <c r="J21" s="23">
        <v>1022</v>
      </c>
      <c r="K21" s="23">
        <v>1022</v>
      </c>
      <c r="L21" s="23"/>
      <c r="M21" s="23">
        <v>1022</v>
      </c>
      <c r="N21" s="23"/>
      <c r="O21" s="24"/>
      <c r="P21" s="10" t="s">
        <v>28</v>
      </c>
      <c r="Q21" s="30" t="s">
        <v>89</v>
      </c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</row>
    <row r="22" ht="124.95" customHeight="1" spans="1:225">
      <c r="A22" s="9">
        <v>16</v>
      </c>
      <c r="B22" s="10" t="s">
        <v>90</v>
      </c>
      <c r="C22" s="10" t="s">
        <v>45</v>
      </c>
      <c r="D22" s="10" t="s">
        <v>23</v>
      </c>
      <c r="E22" s="10" t="s">
        <v>55</v>
      </c>
      <c r="F22" s="10" t="s">
        <v>25</v>
      </c>
      <c r="G22" s="10"/>
      <c r="H22" s="11" t="s">
        <v>91</v>
      </c>
      <c r="I22" s="11" t="s">
        <v>27</v>
      </c>
      <c r="J22" s="23">
        <v>460</v>
      </c>
      <c r="K22" s="23">
        <v>460</v>
      </c>
      <c r="L22" s="23"/>
      <c r="M22" s="23">
        <v>460</v>
      </c>
      <c r="N22" s="23"/>
      <c r="O22" s="24"/>
      <c r="P22" s="10" t="s">
        <v>28</v>
      </c>
      <c r="Q22" s="30" t="s">
        <v>92</v>
      </c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</row>
    <row r="23" ht="109.95" customHeight="1" spans="1:225">
      <c r="A23" s="9">
        <v>17</v>
      </c>
      <c r="B23" s="10" t="s">
        <v>93</v>
      </c>
      <c r="C23" s="10" t="s">
        <v>22</v>
      </c>
      <c r="D23" s="10" t="s">
        <v>23</v>
      </c>
      <c r="E23" s="10" t="s">
        <v>55</v>
      </c>
      <c r="F23" s="10" t="s">
        <v>25</v>
      </c>
      <c r="G23" s="10"/>
      <c r="H23" s="11" t="s">
        <v>94</v>
      </c>
      <c r="I23" s="11" t="s">
        <v>57</v>
      </c>
      <c r="J23" s="23">
        <v>500</v>
      </c>
      <c r="K23" s="23">
        <v>500</v>
      </c>
      <c r="L23" s="23"/>
      <c r="M23" s="23">
        <v>500</v>
      </c>
      <c r="N23" s="23"/>
      <c r="O23" s="24"/>
      <c r="P23" s="10" t="s">
        <v>28</v>
      </c>
      <c r="Q23" s="30" t="s">
        <v>95</v>
      </c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</row>
    <row r="24" ht="66" customHeight="1" spans="1:225">
      <c r="A24" s="9">
        <v>18</v>
      </c>
      <c r="B24" s="10" t="s">
        <v>96</v>
      </c>
      <c r="C24" s="10" t="s">
        <v>22</v>
      </c>
      <c r="D24" s="10" t="s">
        <v>23</v>
      </c>
      <c r="E24" s="10" t="s">
        <v>36</v>
      </c>
      <c r="F24" s="10" t="s">
        <v>25</v>
      </c>
      <c r="G24" s="10"/>
      <c r="H24" s="11" t="s">
        <v>97</v>
      </c>
      <c r="I24" s="11" t="s">
        <v>98</v>
      </c>
      <c r="J24" s="23">
        <v>1008</v>
      </c>
      <c r="K24" s="23">
        <v>1008</v>
      </c>
      <c r="L24" s="23"/>
      <c r="M24" s="23">
        <v>1008</v>
      </c>
      <c r="N24" s="23"/>
      <c r="O24" s="24"/>
      <c r="P24" s="10" t="s">
        <v>28</v>
      </c>
      <c r="Q24" s="30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</row>
    <row r="25" ht="73.95" customHeight="1" spans="1:225">
      <c r="A25" s="9">
        <v>19</v>
      </c>
      <c r="B25" s="10" t="s">
        <v>99</v>
      </c>
      <c r="C25" s="10" t="s">
        <v>45</v>
      </c>
      <c r="D25" s="10" t="s">
        <v>23</v>
      </c>
      <c r="E25" s="10" t="s">
        <v>30</v>
      </c>
      <c r="F25" s="10" t="s">
        <v>31</v>
      </c>
      <c r="G25" s="10"/>
      <c r="H25" s="11" t="s">
        <v>100</v>
      </c>
      <c r="I25" s="11" t="s">
        <v>27</v>
      </c>
      <c r="J25" s="23">
        <v>368</v>
      </c>
      <c r="K25" s="23">
        <v>368</v>
      </c>
      <c r="L25" s="23"/>
      <c r="M25" s="23">
        <v>368</v>
      </c>
      <c r="N25" s="23"/>
      <c r="O25" s="24"/>
      <c r="P25" s="10" t="s">
        <v>28</v>
      </c>
      <c r="Q25" s="30" t="s">
        <v>101</v>
      </c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</row>
    <row r="26" ht="96" customHeight="1" spans="1:225">
      <c r="A26" s="9">
        <v>20</v>
      </c>
      <c r="B26" s="10" t="s">
        <v>102</v>
      </c>
      <c r="C26" s="10" t="s">
        <v>45</v>
      </c>
      <c r="D26" s="10" t="s">
        <v>23</v>
      </c>
      <c r="E26" s="10" t="s">
        <v>103</v>
      </c>
      <c r="F26" s="10" t="s">
        <v>31</v>
      </c>
      <c r="G26" s="10"/>
      <c r="H26" s="11" t="s">
        <v>104</v>
      </c>
      <c r="I26" s="11" t="s">
        <v>105</v>
      </c>
      <c r="J26" s="23">
        <v>353</v>
      </c>
      <c r="K26" s="23">
        <v>353</v>
      </c>
      <c r="L26" s="23"/>
      <c r="M26" s="23">
        <v>353</v>
      </c>
      <c r="N26" s="23"/>
      <c r="O26" s="24"/>
      <c r="P26" s="10" t="s">
        <v>28</v>
      </c>
      <c r="Q26" s="30" t="s">
        <v>106</v>
      </c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</row>
    <row r="27" ht="91.95" customHeight="1" spans="1:225">
      <c r="A27" s="9">
        <v>21</v>
      </c>
      <c r="B27" s="10" t="s">
        <v>107</v>
      </c>
      <c r="C27" s="10" t="s">
        <v>108</v>
      </c>
      <c r="D27" s="10" t="s">
        <v>109</v>
      </c>
      <c r="E27" s="10" t="s">
        <v>52</v>
      </c>
      <c r="F27" s="10"/>
      <c r="G27" s="10"/>
      <c r="H27" s="11" t="s">
        <v>110</v>
      </c>
      <c r="I27" s="11" t="s">
        <v>38</v>
      </c>
      <c r="J27" s="23">
        <v>492</v>
      </c>
      <c r="K27" s="23">
        <v>492</v>
      </c>
      <c r="L27" s="23"/>
      <c r="M27" s="23">
        <v>162</v>
      </c>
      <c r="N27" s="23"/>
      <c r="O27" s="24">
        <v>330</v>
      </c>
      <c r="P27" s="10" t="s">
        <v>28</v>
      </c>
      <c r="Q27" s="30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</row>
    <row r="28" ht="76.05" customHeight="1" spans="1:225">
      <c r="A28" s="9">
        <v>24</v>
      </c>
      <c r="B28" s="10" t="s">
        <v>40</v>
      </c>
      <c r="C28" s="10" t="s">
        <v>22</v>
      </c>
      <c r="D28" s="10" t="s">
        <v>35</v>
      </c>
      <c r="E28" s="10" t="s">
        <v>41</v>
      </c>
      <c r="F28" s="10"/>
      <c r="G28" s="10"/>
      <c r="H28" s="11" t="s">
        <v>111</v>
      </c>
      <c r="I28" s="11" t="s">
        <v>112</v>
      </c>
      <c r="J28" s="23">
        <v>446.4</v>
      </c>
      <c r="K28" s="23">
        <v>446.4</v>
      </c>
      <c r="L28" s="25"/>
      <c r="M28" s="23">
        <v>446.4</v>
      </c>
      <c r="N28" s="24"/>
      <c r="O28" s="24"/>
      <c r="P28" s="10" t="s">
        <v>28</v>
      </c>
      <c r="Q28" s="30" t="s">
        <v>113</v>
      </c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</row>
    <row r="29" ht="91.05" customHeight="1" spans="1:16">
      <c r="A29" s="9">
        <v>25</v>
      </c>
      <c r="B29" s="13" t="s">
        <v>114</v>
      </c>
      <c r="C29" s="14" t="s">
        <v>22</v>
      </c>
      <c r="D29" s="14" t="s">
        <v>23</v>
      </c>
      <c r="E29" s="13" t="s">
        <v>115</v>
      </c>
      <c r="F29" s="15"/>
      <c r="G29" s="15"/>
      <c r="H29" s="16" t="s">
        <v>116</v>
      </c>
      <c r="I29" s="16" t="s">
        <v>117</v>
      </c>
      <c r="J29" s="23">
        <v>300</v>
      </c>
      <c r="K29" s="23">
        <v>300</v>
      </c>
      <c r="L29" s="23"/>
      <c r="M29" s="23">
        <v>300</v>
      </c>
      <c r="N29" s="23"/>
      <c r="O29" s="15"/>
      <c r="P29" s="10" t="s">
        <v>28</v>
      </c>
    </row>
    <row r="30" ht="73.05" customHeight="1" spans="1:16">
      <c r="A30" s="9">
        <v>26</v>
      </c>
      <c r="B30" s="13" t="s">
        <v>118</v>
      </c>
      <c r="C30" s="14" t="s">
        <v>22</v>
      </c>
      <c r="D30" s="14" t="s">
        <v>23</v>
      </c>
      <c r="E30" s="13" t="s">
        <v>24</v>
      </c>
      <c r="F30" s="13" t="s">
        <v>25</v>
      </c>
      <c r="G30" s="15"/>
      <c r="H30" s="16" t="s">
        <v>119</v>
      </c>
      <c r="I30" s="16" t="s">
        <v>57</v>
      </c>
      <c r="J30" s="14">
        <v>720</v>
      </c>
      <c r="K30" s="14">
        <v>720</v>
      </c>
      <c r="L30" s="14"/>
      <c r="M30" s="14">
        <v>720</v>
      </c>
      <c r="N30" s="14"/>
      <c r="O30" s="15"/>
      <c r="P30" s="10" t="s">
        <v>28</v>
      </c>
    </row>
    <row r="31" ht="43.05" customHeight="1" spans="1:16">
      <c r="A31" s="17" t="s">
        <v>120</v>
      </c>
      <c r="B31" s="17"/>
      <c r="C31" s="17"/>
      <c r="D31" s="17"/>
      <c r="E31" s="17"/>
      <c r="F31" s="17"/>
      <c r="G31" s="17"/>
      <c r="H31" s="17"/>
      <c r="I31" s="17"/>
      <c r="J31" s="26">
        <v>144</v>
      </c>
      <c r="K31" s="26">
        <v>144</v>
      </c>
      <c r="L31" s="27"/>
      <c r="M31" s="28"/>
      <c r="N31" s="28">
        <v>144</v>
      </c>
      <c r="O31" s="28"/>
      <c r="P31" s="10"/>
    </row>
    <row r="32" ht="58.95" customHeight="1" spans="1:16">
      <c r="A32" s="9">
        <v>28</v>
      </c>
      <c r="B32" s="13" t="s">
        <v>121</v>
      </c>
      <c r="C32" s="10" t="s">
        <v>45</v>
      </c>
      <c r="D32" s="10" t="s">
        <v>35</v>
      </c>
      <c r="E32" s="10" t="s">
        <v>122</v>
      </c>
      <c r="F32" s="13" t="s">
        <v>25</v>
      </c>
      <c r="G32" s="15"/>
      <c r="H32" s="16" t="s">
        <v>123</v>
      </c>
      <c r="I32" s="16"/>
      <c r="J32" s="14">
        <v>144</v>
      </c>
      <c r="K32" s="14">
        <v>144</v>
      </c>
      <c r="L32" s="14"/>
      <c r="M32" s="14"/>
      <c r="N32" s="14">
        <v>144</v>
      </c>
      <c r="O32" s="15"/>
      <c r="P32" s="10" t="s">
        <v>28</v>
      </c>
    </row>
  </sheetData>
  <autoFilter ref="A3:HQ32">
    <extLst/>
  </autoFilter>
  <mergeCells count="17">
    <mergeCell ref="A1:P1"/>
    <mergeCell ref="K2:O2"/>
    <mergeCell ref="A4:H4"/>
    <mergeCell ref="A5:H5"/>
    <mergeCell ref="A14:H14"/>
    <mergeCell ref="A31:H3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P2:P3"/>
  </mergeCells>
  <printOptions horizontalCentered="1"/>
  <pageMargins left="0" right="0" top="0" bottom="0" header="0.5" footer="0.5"/>
  <pageSetup paperSize="9" scale="6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huang0</dc:creator>
  <cp:lastModifiedBy>Administrator</cp:lastModifiedBy>
  <dcterms:created xsi:type="dcterms:W3CDTF">2023-07-12T02:27:00Z</dcterms:created>
  <dcterms:modified xsi:type="dcterms:W3CDTF">2023-12-26T16:49:21Z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96502A063F9C4CE1A93A2951782FB94D</vt:lpwstr>
  </property>
  <property fmtid="{D5CDD505-2E9C-101B-9397-08002B2CF9AE}" pid="3" name="KSOProductBuildVer">
    <vt:lpwstr>2052-11.8.2.10972</vt:lpwstr>
  </property>
</Properties>
</file>