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Sheet1!$A$3:$HQ$32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<sst xmlns="http://schemas.openxmlformats.org/spreadsheetml/2006/main" count="229" uniqueCount="124">
  <si>
    <t>昌吉市2023年衔接资金项目汇总表</t>
  </si>
  <si>
    <t>序号</t>
  </si>
  <si>
    <t>项目名称</t>
  </si>
  <si>
    <t>项目类型</t>
  </si>
  <si>
    <t>建设单位
（甲方）</t>
  </si>
  <si>
    <t>建设地点</t>
  </si>
  <si>
    <t>示范村或示范乡镇</t>
  </si>
  <si>
    <t>设计单位</t>
  </si>
  <si>
    <t>建设内容</t>
  </si>
  <si>
    <t>开完工时间</t>
  </si>
  <si>
    <t>预算总投资（万元）</t>
  </si>
  <si>
    <t>资金分配情况</t>
  </si>
  <si>
    <t>项目完成情况</t>
  </si>
  <si>
    <t>合计
（万元）</t>
  </si>
  <si>
    <t>中央衔接资金（万元）</t>
  </si>
  <si>
    <t>自治区衔接资金（万元）</t>
  </si>
  <si>
    <t>州本级衔接资金（万元）</t>
  </si>
  <si>
    <t>市级配套资金（万元）</t>
  </si>
  <si>
    <t>合同价</t>
  </si>
  <si>
    <t>总投资16724万元，其中衔接资金16394万元，实施项目25个</t>
  </si>
  <si>
    <t>中央衔接资金4743万元项目8个，其中产业投入3925.6956万元，占比82.77%</t>
  </si>
  <si>
    <t>昌吉市榆树沟镇四畦村温室大棚及附属设施建设项目</t>
  </si>
  <si>
    <t>产业发展</t>
  </si>
  <si>
    <t>市代建局</t>
  </si>
  <si>
    <t>榆树沟镇四畦村</t>
  </si>
  <si>
    <t>重点示范村</t>
  </si>
  <si>
    <t>四畦村新建温室大棚15座（长54m*宽10m），配套给水管线460m，采暖管线680m，采暖井18座；电气路灯21套等。</t>
  </si>
  <si>
    <t>2023年4月-10月</t>
  </si>
  <si>
    <t>已完工</t>
  </si>
  <si>
    <t>昌吉市三工镇二工村饲草料烘干分拣包装综合项目</t>
  </si>
  <si>
    <t>三工镇二工村</t>
  </si>
  <si>
    <t>示范村</t>
  </si>
  <si>
    <t>新建生产车间两座，一#车间：地上一层，为轻型门式钢架结构，建筑面积为920平方米，建筑高度18.05m；二#车间：地上一层，为门式钢架结构，建筑面积为920平方米，建筑高度8.25m；新建成品检测厂房一座，地上一层，为门式钢架结构，建筑面积为1104平方米，建筑高度7.65m；新建辅助管理用房一座，地下一层，砌体结构，建筑面积为116.91平方米；新建消防水池及泵房一座，地上一层，地下一层，钢筋混凝土结构，建筑面积为297.45平方米。房屋配套电气、给排水、消防管网工程，路灯及监控等工程。</t>
  </si>
  <si>
    <t>7377363.40元</t>
  </si>
  <si>
    <t>昌吉市阿什里乡阿维滩村农机购买及附属设施建设项目</t>
  </si>
  <si>
    <t>农业农村局</t>
  </si>
  <si>
    <t>阿什里乡阿维滩村</t>
  </si>
  <si>
    <t>1.大马力拖拉机（国四）一辆；配套功率：300马力、驱动形式：四轮驱动、发动机功率：220.5，油箱容积：480升
2.液压翻转调幅犁具（配套大马力拖拉机）：配套功率：210马力，犁体间距：1米，工作幅宽：38cm、配套动力:210-300马力,重量:2480Kg,耕幅:35/40/45/50cm,耕 深:20-35cm,选配犁体：大栅条/大镜面
3、联合收割机（玉米，含玉米割台）、配套发动机额定转速r/min：2200，配套发动机额定功率kw：≥162，玉米割台工作行数 (通道数）行：8行距500mm：工作幅宽mm：≥4250，燃油箱容积（秒/升）：≧500L，发动机定功率260马力，峰值≧260，清选筛总面积：≧5㎡，卸粮速度（秒/升）：≧90L，粮仓大小：≧7.5m³，滚筒长度毫米：≧3015，行走系统：静态液压+机械驱动，四驱，脱离粉离方式：纵轴流。
4、联合整地机（配套大马力拖拉机）：设计耙深（mm)100， 耙片直径（mm)460，轮胎型号20.5/70-16，耙组偏角7~15，配套动力（马力)200-240
5、秸秆捡拾打捆机（配套拖拉机）：配套动力范围 kW ≥110工作状态外型尺寸 mm 5200×3200×3900结构质量 kg 5500挂接方式（牵引式悬挂式/固定式/自走式） / 牵引式捡拾宽度 mm 2250捡拾器结构型式 / 锤爪式喂入器结构型式 / 螺旋连续喂入机构压缩室截面尺寸（宽×高） mm 328×440
6、拖拉机：配套功率：260马力、驱动形式：四轮驱动、发动机功率：191.5，油箱容积：480升</t>
  </si>
  <si>
    <t>2023年1月-12月</t>
  </si>
  <si>
    <t>4143600.00元</t>
  </si>
  <si>
    <t>昌吉市残膜回收一体机采购项目</t>
  </si>
  <si>
    <t>各乡镇</t>
  </si>
  <si>
    <t>购买残膜回收机26台（滨湖镇3台、佃坝镇5台、大西渠镇5台、榆树沟镇6台、二六工镇5台、庙尔沟乡2台）</t>
  </si>
  <si>
    <t>4856956.00元</t>
  </si>
  <si>
    <t>昌吉市佃坝镇二畦村道路及附属设施建设项目</t>
  </si>
  <si>
    <t>乡村建设行动</t>
  </si>
  <si>
    <t>佃坝镇二畦村</t>
  </si>
  <si>
    <t>昌吉市佃坝镇二畦村总共五个片区（一片区、二片区、三片区、四片区、五片区、）工程量总共为：①人行道总共7199m2，路缘石28652m ②油面挖除18050m2，新建行车道面积54805m2，1-0.3m钢管涵496.5m。③交通标志牌12块 ④提升井圈/修复破损井圈6.08m3⑤排水预埋管150m。</t>
  </si>
  <si>
    <t>11660580.27元</t>
  </si>
  <si>
    <t>昌吉市“健康饮茶”“送茶入户”工作项目</t>
  </si>
  <si>
    <t>其他</t>
  </si>
  <si>
    <t>市委统战部</t>
  </si>
  <si>
    <t>昌吉市</t>
  </si>
  <si>
    <t>购买低氟边销茶，向辖区约848户困难群众（包括低收入家庭户等）发放。</t>
  </si>
  <si>
    <t>昌吉市佃坝镇土梁村果蔬种植基地建设项目</t>
  </si>
  <si>
    <t>佃坝镇土梁村</t>
  </si>
  <si>
    <t>在土梁村村集体建设用地新建高标准智能阳光温室大棚1座，长137m，宽112m，共计15344㎡；新建附属用房1座，长15m，宽40m，共计600㎡。包含采购设备。</t>
  </si>
  <si>
    <t>2023年5月-10月</t>
  </si>
  <si>
    <t>昌吉市大西渠镇玉堂村炒货厂建设项目</t>
  </si>
  <si>
    <t>大西渠镇玉堂村</t>
  </si>
  <si>
    <t>以102万元购买炒货设备，以设备入股丰庆农业公司。购买原味瓜子炒货机1台、自动包装机1台、小包装机1台、冷却床1台、提升机成品储料罐3套、筛选比重一体机1台。</t>
  </si>
  <si>
    <t>2023年5月-6月</t>
  </si>
  <si>
    <t>自治区衔接资金11194万元、市本级衔接资金330万元，项目16个</t>
  </si>
  <si>
    <t>昌吉市大西渠镇玉堂村葡萄保鲜销售集散中心</t>
  </si>
  <si>
    <t>（1）保鲜库：门式钢架结构，地上一层，建筑面积2867.39㎡；（2）泵房、消防水池：剪力墙结构，地下一层，地上一层，建筑面积256.10㎡；（3）室外附属工程：给排水、消防、电气管网。</t>
  </si>
  <si>
    <t>2023年7月-12月</t>
  </si>
  <si>
    <t>昌吉市榆树沟镇四畦村保鲜库及配套设施建设项目</t>
  </si>
  <si>
    <t>新建保鲜库2座（单座建筑面积293.76平方米），结构形式为钢结构，及配套设施（包括道路、路灯、电力、给水）。</t>
  </si>
  <si>
    <t>2023年5月-8月</t>
  </si>
  <si>
    <t>2388695.43元</t>
  </si>
  <si>
    <t>昌吉市榆树沟镇四畦村一片区净水池、勇进村道路及附属设施建设项目</t>
  </si>
  <si>
    <t>榆树沟镇四畦村、勇进村</t>
  </si>
  <si>
    <t>⑴、勇进村二片区：人行道铺装,铺装范围为:现状围墙护坡、现状巷道两侧人行道铺装,现场根据实际情况进行调整。铺装总面积约为:22000平方米。挖方量约为:11000m3,填方量约为:6600m3,实际以现场为准。平缘石总长约为:15600m,实际以现场为准。⑵、勇进村五片区：水渠总长约为:700m,并加设孔径DN75mm涵管50m,孔径DN50mm涵管96m。勇进村五片区公共卫生间一座，建筑面积35.20平方米，结构形式；砖混结构。道路面积3112m2、16套8m的太阳能路灯。⑶、四畦村一片区：四畦村一片区南北巷道新建护栏约:6000m,实际以现场为准。道路面积1400m2。农机停车场一座,面积约为:3400平方米。⑷、四畦村二片区：人行道铺装,由于在之前项目中有人行道铺设项目,此次主要是围墙至水渠,现场根据巷道与道路之间距离,进行合理的调整,避免重复作业。铺装总面积约为:10000平方米。挖方量约为:4500m3,填方量约为:3000m3,实际以现场为准。平缘石总长约为:5500m,实际以现场为准。道路面积1450m2。农机停车场一座,面积约为:2000平方米。</t>
  </si>
  <si>
    <t>10747323.83元</t>
  </si>
  <si>
    <t>昌吉市六工镇十三户村新建排水管网、下六工村场地硬化、封闭式垃圾收集房及公厕建设项目</t>
  </si>
  <si>
    <t>六工镇十三户村、下六工村</t>
  </si>
  <si>
    <t>六工镇下六工村新建成品垃圾房3座，新建成品厕所4座，新建透水砖2385m2，约25000m2混凝土铺装；六工镇十三户村豆芽厂：新建给水管网DN110管470.6米，排水管网DN300混凝土管538米；六工镇十三户村养殖场：新建排水管网DN300混凝土管1990米，DN400管1260米，DN800钢筋混凝土顶管12米，破坏及恢复路面2400平方米；六工镇十三户村一、三片区：新建排水管网DN300混凝土管85米，压力管线333.9米，DN200PE100级管水平定型钻75米，破坏及恢复道路350平方米。</t>
  </si>
  <si>
    <t>8547480.97元</t>
  </si>
  <si>
    <t>昌吉市六工镇给排水管网及巷道基础设施建设项目</t>
  </si>
  <si>
    <t>六工镇四户坝村</t>
  </si>
  <si>
    <t>东五工村：一片区排水压力管线DN150长177米，DN300钢筋砼排水管4227m；敷设DN100给水管2229米，DN32给水管1745米等，恢复路面17117.84m2；二片区排水压力管线DN160长115米；DN300钢筋砼排水管3507m；DN400钢筋砼排水管1414m等，恢复路面14586.4m2；四户坝：新建路面2266.887米，宽5米；一片区人行道透水砖32950.95m2，C25混凝土平缘石16395m；二片区人行道透水砖19649m2，C25混凝土平缘石12542m；砂石路面8800m2；</t>
  </si>
  <si>
    <t>2023年4月-8月</t>
  </si>
  <si>
    <t>昌吉市二六工镇农业社会化服务基地建设项目</t>
  </si>
  <si>
    <t>二六工镇十二份村</t>
  </si>
  <si>
    <t>农业社会化服务基地建设，采购拖拉机四台（310匹马力，四轮驱动 ），犁一套（配套拖拉机使用）。</t>
  </si>
  <si>
    <t>8010000元</t>
  </si>
  <si>
    <t>昌吉市二六工镇光明村、十二份村道路及附属设施建设项目</t>
  </si>
  <si>
    <t>二六工镇光明村、十二份村</t>
  </si>
  <si>
    <t>二六工集镇区到光明一村（砂石道路）2844㎡、十二份村砂石道路3300㎡、十二份村(4m)新建道路1128.78㎡、光明村二片区(5m)新建道路5913.64㎡、光明村一片区(6m)新建道路5630.33㎡、二六工集灯、盖板涵一座、十二份村人行横道11750㎡、光明村二片区人行横道10115㎡、光明村一片区人行横道2611.5㎡、滴灌给水系统约23000米（含滴灌）。</t>
  </si>
  <si>
    <t>10756625.2元</t>
  </si>
  <si>
    <t>昌吉市佃坝镇土梁村昌甘路沿线环境整治项目</t>
  </si>
  <si>
    <t>1、昌甘路及土梁村一片区行车道4278m2 。2、昌甘路及土梁村一片区人行道2504m2。3、土梁村一片区无底渠（包含滴灌）3415m。4、土梁村一片区入户硬化铺装548m2。5、土梁村一片区路灯47盏。6、昌甘路东侧渠道修缮284m。7、停车场5455㎡。8、停车场人行道55㎡。</t>
  </si>
  <si>
    <t>5109692.08元</t>
  </si>
  <si>
    <t>昌吉市佃坝镇土梁村冷库保鲜库项目</t>
  </si>
  <si>
    <t>1、保鲜库：门式钢架结构，地上一层，建筑面积998.44㎡；2、公共卫生间：砖混结构，地上一层，建筑面积60.86㎡；3、室外道路：沥青混凝土道路1932㎡；4、室外附属工程：电气、给排水、采暖、路灯、10KV配电等。</t>
  </si>
  <si>
    <t>5173182.89元</t>
  </si>
  <si>
    <t>昌吉市阿什里乡阿维滩村食用菌生产建设项目</t>
  </si>
  <si>
    <t>主要建设内容包括菌包生产车间建筑面积1998.71㎡，辅助用房建筑面积304㎡，菌菇种植大棚10个，菌菇种植大棚总建筑面积7290㎡，及室外管网工程。</t>
  </si>
  <si>
    <t>2023年7月-11月</t>
  </si>
  <si>
    <t>昌吉市三工镇二工村基础设施建设项目</t>
  </si>
  <si>
    <t>二工村混凝土地面硬化9746平方米，人行道透水砖硬化3018平方米，木桩内部透水砖硬化940平方米及给水管网等工程。</t>
  </si>
  <si>
    <t>3867747.07元</t>
  </si>
  <si>
    <t>昌吉市滨湖镇迎丰村排水管网及附属设施建设项目</t>
  </si>
  <si>
    <t>滨湖镇迎丰村</t>
  </si>
  <si>
    <t>滨湖镇迎丰村一片区排水管线工程，污水经收集后接入镇区现状排水管线。管线全长4139.0米，管径为dn225-dn400。管线穿现状渠道时采用顶管施工，顶管管径为DN800，长度为6m。破坏及恢复沥青路面11050平方米。</t>
  </si>
  <si>
    <t>2023年5-9月</t>
  </si>
  <si>
    <t>3918426.84元</t>
  </si>
  <si>
    <r>
      <rPr>
        <sz val="11"/>
        <rFont val="宋体"/>
        <charset val="134"/>
      </rPr>
      <t>昌吉市</t>
    </r>
    <r>
      <rPr>
        <sz val="11"/>
        <rFont val="Courier New"/>
        <charset val="134"/>
      </rPr>
      <t>2023</t>
    </r>
    <r>
      <rPr>
        <sz val="11"/>
        <rFont val="宋体"/>
        <charset val="134"/>
      </rPr>
      <t>年衔接资金项目管理费</t>
    </r>
  </si>
  <si>
    <t>项目管理费</t>
  </si>
  <si>
    <t>市乡村振兴局</t>
  </si>
  <si>
    <t>按照前期费用1%提取162万元重点用于2023年衔接资金项目地勘、设计、监理等，建设公告公示牌制作，工程建设项目的结算和财务竣工决算审计费以及项目报备、项目档案资料的归档、资金管理中发生的其他费用等。</t>
  </si>
  <si>
    <t>采购残膜回收一体机24台。</t>
  </si>
  <si>
    <t>2023年5月-7月</t>
  </si>
  <si>
    <t>4464000元</t>
  </si>
  <si>
    <t>昌吉市滨湖镇友丰村农产品仓储建设项目</t>
  </si>
  <si>
    <t>滨湖镇友丰村</t>
  </si>
  <si>
    <t>滨湖镇友丰村四区建设1000平方米仓储地窖，自然地面以下4-5米深，顶部彩钢夹芯保温板封顶，内部四周墙体加固，防止土墙滑坡，内部照明及简单通风。用于180亩特色红薯种植仓储使用，预计仓储量600～700吨。</t>
  </si>
  <si>
    <t>2023年5月-12月</t>
  </si>
  <si>
    <t>昌吉市榆树沟镇四畦村四季果蔬种育基地项目</t>
  </si>
  <si>
    <t>大棚16个，室外给水外网370米，室外电力外网350米， 砂石路面17500平方米。以及附属设施建设，含设备采购。</t>
  </si>
  <si>
    <t>州本级衔接资金144万元，实施项目1个</t>
  </si>
  <si>
    <t>昌吉市六工镇十三户村道路建设项目</t>
  </si>
  <si>
    <t>六工镇十三户村</t>
  </si>
  <si>
    <t>十三户村道路硬化12000平方米。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</si>
</sst>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Courier New"/>
      <charset val="134"/>
    </font>
    <font>
      <sz val="12"/>
      <name val="宋体"/>
      <charset val="134"/>
    </font>
    <font>
      <b/>
      <sz val="12"/>
      <name val="Courier New"/>
      <charset val="134"/>
    </font>
    <font>
      <b/>
      <sz val="12"/>
      <name val="宋体"/>
      <charset val="134"/>
    </font>
    <font>
      <sz val="11"/>
      <name val="Courier New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Q32"/>
  <sheetViews>
    <sheetView tabSelected="1" zoomScale="80" zoomScaleNormal="80" workbookViewId="0">
      <selection activeCell="Y31" sqref="Y31"/>
    </sheetView>
  </sheetViews>
  <sheetFormatPr defaultColWidth="9" defaultRowHeight="13.5"/>
  <cols>
    <col min="1" max="1" width="5.775" style="3" customWidth="1"/>
    <col min="2" max="2" width="15.2166666666667" style="3" customWidth="1"/>
    <col min="3" max="3" width="9" style="3" customWidth="1"/>
    <col min="4" max="4" width="9" style="3" hidden="1" customWidth="1"/>
    <col min="5" max="5" width="9" style="4" hidden="1" customWidth="1"/>
    <col min="6" max="7" width="9" style="3" hidden="1" customWidth="1"/>
    <col min="8" max="8" width="53.8833333333333" style="3" customWidth="1"/>
    <col min="9" max="9" width="9.33333333333333" style="3" customWidth="1"/>
    <col min="10" max="10" width="15.6666666666667" style="3" customWidth="1"/>
    <col min="11" max="11" width="13.8833333333333" style="3" customWidth="1"/>
    <col min="12" max="12" width="15.1083333333333" style="3" customWidth="1"/>
    <col min="13" max="13" width="9.21666666666667" style="3"/>
    <col min="14" max="15" width="9" style="3"/>
    <col min="16" max="16" width="21.4416666666667" style="3" customWidth="1"/>
    <col min="17" max="17" width="15.2166666666667" style="5" hidden="1" customWidth="1"/>
    <col min="18" max="16384" width="9" style="3"/>
  </cols>
  <sheetData>
    <row r="1" ht="49.95" customHeight="1" spans="1:2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30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</row>
    <row r="2" s="1" customFormat="1" ht="33" customHeight="1" spans="1:2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8" t="s">
        <v>11</v>
      </c>
      <c r="L2" s="19"/>
      <c r="M2" s="19"/>
      <c r="N2" s="19"/>
      <c r="O2" s="20"/>
      <c r="P2" s="21" t="s">
        <v>12</v>
      </c>
      <c r="Q2" s="32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</row>
    <row r="3" s="1" customFormat="1" ht="69" customHeight="1" spans="1:225">
      <c r="A3" s="7"/>
      <c r="B3" s="7"/>
      <c r="C3" s="7"/>
      <c r="D3" s="7"/>
      <c r="E3" s="7"/>
      <c r="F3" s="7"/>
      <c r="G3" s="7"/>
      <c r="H3" s="7"/>
      <c r="I3" s="7"/>
      <c r="J3" s="7"/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22"/>
      <c r="Q3" s="32" t="s">
        <v>18</v>
      </c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</row>
    <row r="4" ht="74.4" customHeight="1" spans="1:225">
      <c r="A4" s="8" t="s">
        <v>19</v>
      </c>
      <c r="B4" s="8"/>
      <c r="C4" s="8"/>
      <c r="D4" s="8"/>
      <c r="E4" s="8"/>
      <c r="F4" s="8"/>
      <c r="G4" s="8"/>
      <c r="H4" s="8"/>
      <c r="I4" s="8"/>
      <c r="J4" s="8">
        <v>16724</v>
      </c>
      <c r="K4" s="8">
        <v>16724</v>
      </c>
      <c r="L4" s="8">
        <f>L5+L14</f>
        <v>4743</v>
      </c>
      <c r="M4" s="8">
        <f>M5+M14</f>
        <v>11507</v>
      </c>
      <c r="N4" s="8">
        <v>144</v>
      </c>
      <c r="O4" s="8">
        <v>330</v>
      </c>
      <c r="P4" s="8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</row>
    <row r="5" s="2" customFormat="1" ht="50.4" customHeight="1" spans="1:225">
      <c r="A5" s="8" t="s">
        <v>20</v>
      </c>
      <c r="B5" s="8"/>
      <c r="C5" s="8"/>
      <c r="D5" s="8"/>
      <c r="E5" s="8"/>
      <c r="F5" s="8"/>
      <c r="G5" s="8"/>
      <c r="H5" s="8"/>
      <c r="I5" s="8"/>
      <c r="J5" s="8">
        <v>5056</v>
      </c>
      <c r="K5" s="8">
        <v>5056</v>
      </c>
      <c r="L5" s="8">
        <v>4743</v>
      </c>
      <c r="M5" s="8">
        <v>313</v>
      </c>
      <c r="N5" s="8"/>
      <c r="O5" s="8"/>
      <c r="P5" s="8"/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</row>
    <row r="6" ht="78" customHeight="1" spans="1:225">
      <c r="A6" s="9">
        <v>1</v>
      </c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/>
      <c r="H6" s="11" t="s">
        <v>26</v>
      </c>
      <c r="I6" s="11" t="s">
        <v>27</v>
      </c>
      <c r="J6" s="23">
        <v>814</v>
      </c>
      <c r="K6" s="23">
        <v>814</v>
      </c>
      <c r="L6" s="23">
        <v>814</v>
      </c>
      <c r="M6" s="23"/>
      <c r="N6" s="23"/>
      <c r="O6" s="24"/>
      <c r="P6" s="10" t="s">
        <v>28</v>
      </c>
      <c r="Q6" s="36">
        <v>8342349.65</v>
      </c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</row>
    <row r="7" ht="150" customHeight="1" spans="1:225">
      <c r="A7" s="9">
        <v>2</v>
      </c>
      <c r="B7" s="10" t="s">
        <v>29</v>
      </c>
      <c r="C7" s="10" t="s">
        <v>22</v>
      </c>
      <c r="D7" s="10" t="s">
        <v>23</v>
      </c>
      <c r="E7" s="10" t="s">
        <v>30</v>
      </c>
      <c r="F7" s="10" t="s">
        <v>31</v>
      </c>
      <c r="G7" s="10"/>
      <c r="H7" s="11" t="s">
        <v>32</v>
      </c>
      <c r="I7" s="11" t="s">
        <v>27</v>
      </c>
      <c r="J7" s="23">
        <v>900</v>
      </c>
      <c r="K7" s="23">
        <v>900</v>
      </c>
      <c r="L7" s="23">
        <v>900</v>
      </c>
      <c r="M7" s="23"/>
      <c r="N7" s="23"/>
      <c r="O7" s="24"/>
      <c r="P7" s="10" t="s">
        <v>28</v>
      </c>
      <c r="Q7" s="30" t="s">
        <v>33</v>
      </c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</row>
    <row r="8" ht="381" customHeight="1" spans="1:225">
      <c r="A8" s="9">
        <v>3</v>
      </c>
      <c r="B8" s="10" t="s">
        <v>34</v>
      </c>
      <c r="C8" s="10" t="s">
        <v>22</v>
      </c>
      <c r="D8" s="10" t="s">
        <v>35</v>
      </c>
      <c r="E8" s="10" t="s">
        <v>36</v>
      </c>
      <c r="F8" s="10" t="s">
        <v>25</v>
      </c>
      <c r="G8" s="12"/>
      <c r="H8" s="11" t="s">
        <v>37</v>
      </c>
      <c r="I8" s="11" t="s">
        <v>38</v>
      </c>
      <c r="J8" s="23">
        <v>483</v>
      </c>
      <c r="K8" s="23">
        <v>483</v>
      </c>
      <c r="L8" s="25">
        <v>483</v>
      </c>
      <c r="M8" s="23"/>
      <c r="N8" s="23"/>
      <c r="O8" s="24"/>
      <c r="P8" s="10" t="s">
        <v>28</v>
      </c>
      <c r="Q8" s="30" t="s">
        <v>39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</row>
    <row r="9" ht="85.95" customHeight="1" spans="1:225">
      <c r="A9" s="9">
        <v>4</v>
      </c>
      <c r="B9" s="10" t="s">
        <v>40</v>
      </c>
      <c r="C9" s="10" t="s">
        <v>22</v>
      </c>
      <c r="D9" s="10" t="s">
        <v>35</v>
      </c>
      <c r="E9" s="10" t="s">
        <v>41</v>
      </c>
      <c r="F9" s="10"/>
      <c r="G9" s="12"/>
      <c r="H9" s="11" t="s">
        <v>42</v>
      </c>
      <c r="I9" s="11" t="s">
        <v>38</v>
      </c>
      <c r="J9" s="23">
        <v>485.6956</v>
      </c>
      <c r="K9" s="23">
        <v>485.6956</v>
      </c>
      <c r="L9" s="23">
        <v>485.6956</v>
      </c>
      <c r="M9" s="23"/>
      <c r="N9" s="23"/>
      <c r="O9" s="24"/>
      <c r="P9" s="10" t="s">
        <v>28</v>
      </c>
      <c r="Q9" s="30" t="s">
        <v>43</v>
      </c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</row>
    <row r="10" ht="114" customHeight="1" spans="1:225">
      <c r="A10" s="9">
        <v>5</v>
      </c>
      <c r="B10" s="10" t="s">
        <v>44</v>
      </c>
      <c r="C10" s="10" t="s">
        <v>45</v>
      </c>
      <c r="D10" s="10" t="s">
        <v>23</v>
      </c>
      <c r="E10" s="10" t="s">
        <v>46</v>
      </c>
      <c r="F10" s="10" t="s">
        <v>25</v>
      </c>
      <c r="G10" s="10"/>
      <c r="H10" s="11" t="s">
        <v>47</v>
      </c>
      <c r="I10" s="11" t="s">
        <v>27</v>
      </c>
      <c r="J10" s="23">
        <v>812.3044</v>
      </c>
      <c r="K10" s="23">
        <v>812.3044</v>
      </c>
      <c r="L10" s="23">
        <v>812.3044</v>
      </c>
      <c r="M10" s="23"/>
      <c r="N10" s="23"/>
      <c r="O10" s="24"/>
      <c r="P10" s="10" t="s">
        <v>28</v>
      </c>
      <c r="Q10" s="30" t="s">
        <v>48</v>
      </c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</row>
    <row r="11" ht="84" customHeight="1" spans="1:225">
      <c r="A11" s="9">
        <v>6</v>
      </c>
      <c r="B11" s="10" t="s">
        <v>49</v>
      </c>
      <c r="C11" s="10" t="s">
        <v>50</v>
      </c>
      <c r="D11" s="10" t="s">
        <v>51</v>
      </c>
      <c r="E11" s="10" t="s">
        <v>52</v>
      </c>
      <c r="F11" s="10"/>
      <c r="G11" s="10"/>
      <c r="H11" s="11" t="s">
        <v>53</v>
      </c>
      <c r="I11" s="11" t="s">
        <v>38</v>
      </c>
      <c r="J11" s="23">
        <v>5</v>
      </c>
      <c r="K11" s="23">
        <v>5</v>
      </c>
      <c r="L11" s="25">
        <v>5</v>
      </c>
      <c r="M11" s="24"/>
      <c r="N11" s="24"/>
      <c r="O11" s="24"/>
      <c r="P11" s="10" t="s">
        <v>28</v>
      </c>
      <c r="Q11" s="30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</row>
    <row r="12" ht="97.95" customHeight="1" spans="1:16">
      <c r="A12" s="9">
        <v>7</v>
      </c>
      <c r="B12" s="13" t="s">
        <v>54</v>
      </c>
      <c r="C12" s="14" t="s">
        <v>22</v>
      </c>
      <c r="D12" s="15" t="s">
        <v>23</v>
      </c>
      <c r="E12" s="13" t="s">
        <v>55</v>
      </c>
      <c r="F12" s="13" t="s">
        <v>25</v>
      </c>
      <c r="G12" s="15"/>
      <c r="H12" s="16" t="s">
        <v>56</v>
      </c>
      <c r="I12" s="16" t="s">
        <v>57</v>
      </c>
      <c r="J12" s="23">
        <v>1454</v>
      </c>
      <c r="K12" s="23">
        <v>1454</v>
      </c>
      <c r="L12" s="23">
        <v>1155</v>
      </c>
      <c r="M12" s="23">
        <v>299</v>
      </c>
      <c r="N12" s="23"/>
      <c r="O12" s="15"/>
      <c r="P12" s="10" t="s">
        <v>28</v>
      </c>
    </row>
    <row r="13" ht="106.05" customHeight="1" spans="1:225">
      <c r="A13" s="9">
        <v>8</v>
      </c>
      <c r="B13" s="10" t="s">
        <v>58</v>
      </c>
      <c r="C13" s="15" t="s">
        <v>22</v>
      </c>
      <c r="D13" s="10" t="s">
        <v>35</v>
      </c>
      <c r="E13" s="10" t="s">
        <v>59</v>
      </c>
      <c r="F13" s="10"/>
      <c r="G13" s="10"/>
      <c r="H13" s="11" t="s">
        <v>60</v>
      </c>
      <c r="I13" s="11" t="s">
        <v>61</v>
      </c>
      <c r="J13" s="23">
        <v>102</v>
      </c>
      <c r="K13" s="23">
        <v>102</v>
      </c>
      <c r="L13" s="23">
        <v>88</v>
      </c>
      <c r="M13" s="23">
        <v>14</v>
      </c>
      <c r="N13" s="23"/>
      <c r="O13" s="24"/>
      <c r="P13" s="10" t="s">
        <v>28</v>
      </c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</row>
    <row r="14" s="2" customFormat="1" ht="72.6" customHeight="1" spans="1:225">
      <c r="A14" s="17" t="s">
        <v>62</v>
      </c>
      <c r="B14" s="17"/>
      <c r="C14" s="17"/>
      <c r="D14" s="17"/>
      <c r="E14" s="17"/>
      <c r="F14" s="17"/>
      <c r="G14" s="17"/>
      <c r="H14" s="17"/>
      <c r="I14" s="17"/>
      <c r="J14" s="26">
        <v>11524</v>
      </c>
      <c r="K14" s="26">
        <v>11524</v>
      </c>
      <c r="L14" s="27"/>
      <c r="M14" s="28">
        <f>SUM(M15:M30)</f>
        <v>11194</v>
      </c>
      <c r="N14" s="28"/>
      <c r="O14" s="28">
        <v>330</v>
      </c>
      <c r="P14" s="8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</row>
    <row r="15" ht="93" customHeight="1" spans="1:225">
      <c r="A15" s="9">
        <v>9</v>
      </c>
      <c r="B15" s="10" t="s">
        <v>63</v>
      </c>
      <c r="C15" s="10" t="s">
        <v>22</v>
      </c>
      <c r="D15" s="10" t="s">
        <v>23</v>
      </c>
      <c r="E15" s="10" t="s">
        <v>59</v>
      </c>
      <c r="F15" s="10" t="s">
        <v>31</v>
      </c>
      <c r="G15" s="10"/>
      <c r="H15" s="11" t="s">
        <v>64</v>
      </c>
      <c r="I15" s="11" t="s">
        <v>65</v>
      </c>
      <c r="J15" s="29">
        <v>1050</v>
      </c>
      <c r="K15" s="29">
        <v>1050</v>
      </c>
      <c r="L15" s="29"/>
      <c r="M15" s="29">
        <v>1050</v>
      </c>
      <c r="N15" s="23"/>
      <c r="O15" s="24"/>
      <c r="P15" s="10" t="s">
        <v>28</v>
      </c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</row>
    <row r="16" ht="88.95" customHeight="1" spans="1:225">
      <c r="A16" s="9">
        <v>10</v>
      </c>
      <c r="B16" s="10" t="s">
        <v>66</v>
      </c>
      <c r="C16" s="10" t="s">
        <v>22</v>
      </c>
      <c r="D16" s="10" t="s">
        <v>23</v>
      </c>
      <c r="E16" s="10" t="s">
        <v>24</v>
      </c>
      <c r="F16" s="10" t="s">
        <v>25</v>
      </c>
      <c r="G16" s="10"/>
      <c r="H16" s="11" t="s">
        <v>67</v>
      </c>
      <c r="I16" s="11" t="s">
        <v>68</v>
      </c>
      <c r="J16" s="23">
        <v>279</v>
      </c>
      <c r="K16" s="23">
        <v>279</v>
      </c>
      <c r="L16" s="23"/>
      <c r="M16" s="23">
        <v>279</v>
      </c>
      <c r="N16" s="23"/>
      <c r="O16" s="24"/>
      <c r="P16" s="10" t="s">
        <v>28</v>
      </c>
      <c r="Q16" s="30" t="s">
        <v>69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</row>
    <row r="17" ht="256.2" customHeight="1" spans="1:225">
      <c r="A17" s="9">
        <v>11</v>
      </c>
      <c r="B17" s="10" t="s">
        <v>70</v>
      </c>
      <c r="C17" s="10" t="s">
        <v>45</v>
      </c>
      <c r="D17" s="10" t="s">
        <v>23</v>
      </c>
      <c r="E17" s="10" t="s">
        <v>71</v>
      </c>
      <c r="F17" s="10" t="s">
        <v>25</v>
      </c>
      <c r="G17" s="10"/>
      <c r="H17" s="11" t="s">
        <v>72</v>
      </c>
      <c r="I17" s="11" t="s">
        <v>57</v>
      </c>
      <c r="J17" s="23">
        <v>1021</v>
      </c>
      <c r="K17" s="23">
        <v>1021</v>
      </c>
      <c r="L17" s="23"/>
      <c r="M17" s="23">
        <v>1021</v>
      </c>
      <c r="N17" s="23"/>
      <c r="O17" s="24"/>
      <c r="P17" s="10" t="s">
        <v>28</v>
      </c>
      <c r="Q17" s="30" t="s">
        <v>73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</row>
    <row r="18" ht="181.05" customHeight="1" spans="1:225">
      <c r="A18" s="9">
        <v>12</v>
      </c>
      <c r="B18" s="10" t="s">
        <v>74</v>
      </c>
      <c r="C18" s="10" t="s">
        <v>45</v>
      </c>
      <c r="D18" s="10" t="s">
        <v>23</v>
      </c>
      <c r="E18" s="10" t="s">
        <v>75</v>
      </c>
      <c r="F18" s="10" t="s">
        <v>25</v>
      </c>
      <c r="G18" s="10"/>
      <c r="H18" s="11" t="s">
        <v>76</v>
      </c>
      <c r="I18" s="11" t="s">
        <v>57</v>
      </c>
      <c r="J18" s="23">
        <v>769</v>
      </c>
      <c r="K18" s="23">
        <v>769</v>
      </c>
      <c r="L18" s="23"/>
      <c r="M18" s="23">
        <v>769</v>
      </c>
      <c r="N18" s="23"/>
      <c r="O18" s="24"/>
      <c r="P18" s="10" t="s">
        <v>28</v>
      </c>
      <c r="Q18" s="30" t="s">
        <v>77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</row>
    <row r="19" ht="144" customHeight="1" spans="1:225">
      <c r="A19" s="9">
        <v>13</v>
      </c>
      <c r="B19" s="10" t="s">
        <v>78</v>
      </c>
      <c r="C19" s="10" t="s">
        <v>45</v>
      </c>
      <c r="D19" s="10" t="s">
        <v>23</v>
      </c>
      <c r="E19" s="10" t="s">
        <v>79</v>
      </c>
      <c r="F19" s="10"/>
      <c r="G19" s="10"/>
      <c r="H19" s="11" t="s">
        <v>80</v>
      </c>
      <c r="I19" s="11" t="s">
        <v>81</v>
      </c>
      <c r="J19" s="23">
        <v>1905.6</v>
      </c>
      <c r="K19" s="23">
        <v>1905.6</v>
      </c>
      <c r="L19" s="23"/>
      <c r="M19" s="23">
        <v>1905.6</v>
      </c>
      <c r="N19" s="23"/>
      <c r="O19" s="24"/>
      <c r="P19" s="10" t="s">
        <v>28</v>
      </c>
      <c r="Q19" s="30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</row>
    <row r="20" ht="88.05" customHeight="1" spans="1:225">
      <c r="A20" s="9">
        <v>14</v>
      </c>
      <c r="B20" s="10" t="s">
        <v>82</v>
      </c>
      <c r="C20" s="10" t="s">
        <v>22</v>
      </c>
      <c r="D20" s="10" t="s">
        <v>23</v>
      </c>
      <c r="E20" s="10" t="s">
        <v>83</v>
      </c>
      <c r="F20" s="10" t="s">
        <v>25</v>
      </c>
      <c r="G20" s="10"/>
      <c r="H20" s="11" t="s">
        <v>84</v>
      </c>
      <c r="I20" s="11" t="s">
        <v>38</v>
      </c>
      <c r="J20" s="23">
        <v>830</v>
      </c>
      <c r="K20" s="23">
        <v>830</v>
      </c>
      <c r="L20" s="23"/>
      <c r="M20" s="23">
        <v>830</v>
      </c>
      <c r="N20" s="23"/>
      <c r="O20" s="24"/>
      <c r="P20" s="10" t="s">
        <v>28</v>
      </c>
      <c r="Q20" s="30" t="s">
        <v>85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</row>
    <row r="21" ht="124.05" customHeight="1" spans="1:225">
      <c r="A21" s="9">
        <v>15</v>
      </c>
      <c r="B21" s="10" t="s">
        <v>86</v>
      </c>
      <c r="C21" s="10" t="s">
        <v>45</v>
      </c>
      <c r="D21" s="10" t="s">
        <v>23</v>
      </c>
      <c r="E21" s="10" t="s">
        <v>87</v>
      </c>
      <c r="F21" s="10" t="s">
        <v>25</v>
      </c>
      <c r="G21" s="10"/>
      <c r="H21" s="11" t="s">
        <v>88</v>
      </c>
      <c r="I21" s="11" t="s">
        <v>57</v>
      </c>
      <c r="J21" s="23">
        <v>1022</v>
      </c>
      <c r="K21" s="23">
        <v>1022</v>
      </c>
      <c r="L21" s="23"/>
      <c r="M21" s="23">
        <v>1022</v>
      </c>
      <c r="N21" s="23"/>
      <c r="O21" s="24"/>
      <c r="P21" s="10" t="s">
        <v>28</v>
      </c>
      <c r="Q21" s="30" t="s">
        <v>89</v>
      </c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</row>
    <row r="22" ht="124.95" customHeight="1" spans="1:225">
      <c r="A22" s="9">
        <v>16</v>
      </c>
      <c r="B22" s="10" t="s">
        <v>90</v>
      </c>
      <c r="C22" s="10" t="s">
        <v>45</v>
      </c>
      <c r="D22" s="10" t="s">
        <v>23</v>
      </c>
      <c r="E22" s="10" t="s">
        <v>55</v>
      </c>
      <c r="F22" s="10" t="s">
        <v>25</v>
      </c>
      <c r="G22" s="10"/>
      <c r="H22" s="11" t="s">
        <v>91</v>
      </c>
      <c r="I22" s="11" t="s">
        <v>27</v>
      </c>
      <c r="J22" s="23">
        <v>460</v>
      </c>
      <c r="K22" s="23">
        <v>460</v>
      </c>
      <c r="L22" s="23"/>
      <c r="M22" s="23">
        <v>460</v>
      </c>
      <c r="N22" s="23"/>
      <c r="O22" s="24"/>
      <c r="P22" s="10" t="s">
        <v>28</v>
      </c>
      <c r="Q22" s="30" t="s">
        <v>92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</row>
    <row r="23" ht="109.95" customHeight="1" spans="1:225">
      <c r="A23" s="9">
        <v>17</v>
      </c>
      <c r="B23" s="10" t="s">
        <v>93</v>
      </c>
      <c r="C23" s="10" t="s">
        <v>22</v>
      </c>
      <c r="D23" s="10" t="s">
        <v>23</v>
      </c>
      <c r="E23" s="10" t="s">
        <v>55</v>
      </c>
      <c r="F23" s="10" t="s">
        <v>25</v>
      </c>
      <c r="G23" s="10"/>
      <c r="H23" s="11" t="s">
        <v>94</v>
      </c>
      <c r="I23" s="11" t="s">
        <v>57</v>
      </c>
      <c r="J23" s="23">
        <v>500</v>
      </c>
      <c r="K23" s="23">
        <v>500</v>
      </c>
      <c r="L23" s="23"/>
      <c r="M23" s="23">
        <v>500</v>
      </c>
      <c r="N23" s="23"/>
      <c r="O23" s="24"/>
      <c r="P23" s="10" t="s">
        <v>28</v>
      </c>
      <c r="Q23" s="30" t="s">
        <v>95</v>
      </c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</row>
    <row r="24" ht="66" customHeight="1" spans="1:225">
      <c r="A24" s="9">
        <v>18</v>
      </c>
      <c r="B24" s="10" t="s">
        <v>96</v>
      </c>
      <c r="C24" s="10" t="s">
        <v>22</v>
      </c>
      <c r="D24" s="10" t="s">
        <v>23</v>
      </c>
      <c r="E24" s="10" t="s">
        <v>36</v>
      </c>
      <c r="F24" s="10" t="s">
        <v>25</v>
      </c>
      <c r="G24" s="10"/>
      <c r="H24" s="11" t="s">
        <v>97</v>
      </c>
      <c r="I24" s="11" t="s">
        <v>98</v>
      </c>
      <c r="J24" s="23">
        <v>1008</v>
      </c>
      <c r="K24" s="23">
        <v>1008</v>
      </c>
      <c r="L24" s="23"/>
      <c r="M24" s="23">
        <v>1008</v>
      </c>
      <c r="N24" s="23"/>
      <c r="O24" s="24"/>
      <c r="P24" s="10" t="s">
        <v>28</v>
      </c>
      <c r="Q24" s="30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</row>
    <row r="25" ht="73.95" customHeight="1" spans="1:225">
      <c r="A25" s="9">
        <v>19</v>
      </c>
      <c r="B25" s="10" t="s">
        <v>99</v>
      </c>
      <c r="C25" s="10" t="s">
        <v>45</v>
      </c>
      <c r="D25" s="10" t="s">
        <v>23</v>
      </c>
      <c r="E25" s="10" t="s">
        <v>30</v>
      </c>
      <c r="F25" s="10" t="s">
        <v>31</v>
      </c>
      <c r="G25" s="10"/>
      <c r="H25" s="11" t="s">
        <v>100</v>
      </c>
      <c r="I25" s="11" t="s">
        <v>27</v>
      </c>
      <c r="J25" s="23">
        <v>368</v>
      </c>
      <c r="K25" s="23">
        <v>368</v>
      </c>
      <c r="L25" s="23"/>
      <c r="M25" s="23">
        <v>368</v>
      </c>
      <c r="N25" s="23"/>
      <c r="O25" s="24"/>
      <c r="P25" s="10" t="s">
        <v>28</v>
      </c>
      <c r="Q25" s="30" t="s">
        <v>101</v>
      </c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</row>
    <row r="26" ht="96" customHeight="1" spans="1:225">
      <c r="A26" s="9">
        <v>20</v>
      </c>
      <c r="B26" s="10" t="s">
        <v>102</v>
      </c>
      <c r="C26" s="10" t="s">
        <v>45</v>
      </c>
      <c r="D26" s="10" t="s">
        <v>23</v>
      </c>
      <c r="E26" s="10" t="s">
        <v>103</v>
      </c>
      <c r="F26" s="10" t="s">
        <v>31</v>
      </c>
      <c r="G26" s="10"/>
      <c r="H26" s="11" t="s">
        <v>104</v>
      </c>
      <c r="I26" s="11" t="s">
        <v>105</v>
      </c>
      <c r="J26" s="23">
        <v>353</v>
      </c>
      <c r="K26" s="23">
        <v>353</v>
      </c>
      <c r="L26" s="23"/>
      <c r="M26" s="23">
        <v>353</v>
      </c>
      <c r="N26" s="23"/>
      <c r="O26" s="24"/>
      <c r="P26" s="10" t="s">
        <v>28</v>
      </c>
      <c r="Q26" s="30" t="s">
        <v>106</v>
      </c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</row>
    <row r="27" ht="91.95" customHeight="1" spans="1:225">
      <c r="A27" s="9">
        <v>21</v>
      </c>
      <c r="B27" s="10" t="s">
        <v>107</v>
      </c>
      <c r="C27" s="10" t="s">
        <v>108</v>
      </c>
      <c r="D27" s="10" t="s">
        <v>109</v>
      </c>
      <c r="E27" s="10" t="s">
        <v>52</v>
      </c>
      <c r="F27" s="10"/>
      <c r="G27" s="10"/>
      <c r="H27" s="11" t="s">
        <v>110</v>
      </c>
      <c r="I27" s="11" t="s">
        <v>38</v>
      </c>
      <c r="J27" s="23">
        <v>492</v>
      </c>
      <c r="K27" s="23">
        <v>492</v>
      </c>
      <c r="L27" s="23"/>
      <c r="M27" s="23">
        <v>162</v>
      </c>
      <c r="N27" s="23"/>
      <c r="O27" s="24">
        <v>330</v>
      </c>
      <c r="P27" s="10" t="s">
        <v>28</v>
      </c>
      <c r="Q27" s="30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</row>
    <row r="28" ht="76.05" customHeight="1" spans="1:225">
      <c r="A28" s="9">
        <v>24</v>
      </c>
      <c r="B28" s="10" t="s">
        <v>40</v>
      </c>
      <c r="C28" s="10" t="s">
        <v>22</v>
      </c>
      <c r="D28" s="10" t="s">
        <v>35</v>
      </c>
      <c r="E28" s="10" t="s">
        <v>41</v>
      </c>
      <c r="F28" s="10"/>
      <c r="G28" s="10"/>
      <c r="H28" s="11" t="s">
        <v>111</v>
      </c>
      <c r="I28" s="11" t="s">
        <v>112</v>
      </c>
      <c r="J28" s="23">
        <v>446.4</v>
      </c>
      <c r="K28" s="23">
        <v>446.4</v>
      </c>
      <c r="L28" s="25"/>
      <c r="M28" s="23">
        <v>446.4</v>
      </c>
      <c r="N28" s="24"/>
      <c r="O28" s="24"/>
      <c r="P28" s="10" t="s">
        <v>28</v>
      </c>
      <c r="Q28" s="30" t="s">
        <v>113</v>
      </c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</row>
    <row r="29" ht="91.05" customHeight="1" spans="1:16">
      <c r="A29" s="9">
        <v>25</v>
      </c>
      <c r="B29" s="13" t="s">
        <v>114</v>
      </c>
      <c r="C29" s="14" t="s">
        <v>22</v>
      </c>
      <c r="D29" s="14" t="s">
        <v>23</v>
      </c>
      <c r="E29" s="13" t="s">
        <v>115</v>
      </c>
      <c r="F29" s="15"/>
      <c r="G29" s="15"/>
      <c r="H29" s="16" t="s">
        <v>116</v>
      </c>
      <c r="I29" s="16" t="s">
        <v>117</v>
      </c>
      <c r="J29" s="23">
        <v>300</v>
      </c>
      <c r="K29" s="23">
        <v>300</v>
      </c>
      <c r="L29" s="23"/>
      <c r="M29" s="23">
        <v>300</v>
      </c>
      <c r="N29" s="23"/>
      <c r="O29" s="15"/>
      <c r="P29" s="10" t="s">
        <v>28</v>
      </c>
    </row>
    <row r="30" ht="73.05" customHeight="1" spans="1:16">
      <c r="A30" s="9">
        <v>26</v>
      </c>
      <c r="B30" s="13" t="s">
        <v>118</v>
      </c>
      <c r="C30" s="14" t="s">
        <v>22</v>
      </c>
      <c r="D30" s="14" t="s">
        <v>23</v>
      </c>
      <c r="E30" s="13" t="s">
        <v>24</v>
      </c>
      <c r="F30" s="13" t="s">
        <v>25</v>
      </c>
      <c r="G30" s="15"/>
      <c r="H30" s="16" t="s">
        <v>119</v>
      </c>
      <c r="I30" s="16" t="s">
        <v>57</v>
      </c>
      <c r="J30" s="14">
        <v>720</v>
      </c>
      <c r="K30" s="14">
        <v>720</v>
      </c>
      <c r="L30" s="14"/>
      <c r="M30" s="14">
        <v>720</v>
      </c>
      <c r="N30" s="14"/>
      <c r="O30" s="15"/>
      <c r="P30" s="10" t="s">
        <v>28</v>
      </c>
    </row>
    <row r="31" ht="43.05" customHeight="1" spans="1:16">
      <c r="A31" s="17" t="s">
        <v>120</v>
      </c>
      <c r="B31" s="17"/>
      <c r="C31" s="17"/>
      <c r="D31" s="17"/>
      <c r="E31" s="17"/>
      <c r="F31" s="17"/>
      <c r="G31" s="17"/>
      <c r="H31" s="17"/>
      <c r="I31" s="17"/>
      <c r="J31" s="26">
        <v>144</v>
      </c>
      <c r="K31" s="26">
        <v>144</v>
      </c>
      <c r="L31" s="27"/>
      <c r="M31" s="28"/>
      <c r="N31" s="28">
        <v>144</v>
      </c>
      <c r="O31" s="28"/>
      <c r="P31" s="10"/>
    </row>
    <row r="32" ht="58.95" customHeight="1" spans="1:16">
      <c r="A32" s="9">
        <v>28</v>
      </c>
      <c r="B32" s="13" t="s">
        <v>121</v>
      </c>
      <c r="C32" s="10" t="s">
        <v>45</v>
      </c>
      <c r="D32" s="10" t="s">
        <v>35</v>
      </c>
      <c r="E32" s="10" t="s">
        <v>122</v>
      </c>
      <c r="F32" s="13" t="s">
        <v>25</v>
      </c>
      <c r="G32" s="15"/>
      <c r="H32" s="16" t="s">
        <v>123</v>
      </c>
      <c r="I32" s="16"/>
      <c r="J32" s="14">
        <v>144</v>
      </c>
      <c r="K32" s="14">
        <v>144</v>
      </c>
      <c r="L32" s="14"/>
      <c r="M32" s="14"/>
      <c r="N32" s="14">
        <v>144</v>
      </c>
      <c r="O32" s="15"/>
      <c r="P32" s="10" t="s">
        <v>28</v>
      </c>
    </row>
  </sheetData>
  <autoFilter ref="A3:HQ32">
    <extLst/>
  </autoFilter>
  <mergeCells count="17">
    <mergeCell ref="A1:P1"/>
    <mergeCell ref="K2:O2"/>
    <mergeCell ref="A4:H4"/>
    <mergeCell ref="A5:H5"/>
    <mergeCell ref="A14:H14"/>
    <mergeCell ref="A31:H3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</mergeCells>
  <printOptions horizontalCentered="1"/>
  <pageMargins left="0" right="0" top="0" bottom="0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huang0</dc:creator>
  <cp:lastModifiedBy>Administrator</cp:lastModifiedBy>
  <dcterms:created xsi:type="dcterms:W3CDTF">2023-07-12T02:27:00Z</dcterms:created>
  <dcterms:modified xsi:type="dcterms:W3CDTF">2023-12-26T16:49:21Z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96502A063F9C4CE1A93A2951782FB94D</vt:lpwstr>
  </property>
  <property fmtid="{D5CDD505-2E9C-101B-9397-08002B2CF9AE}" pid="3" name="KSOProductBuildVer">
    <vt:lpwstr>2052-11.8.2.10972</vt:lpwstr>
  </property>
</Properties>
</file>