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activeTab="2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<sst xmlns="http://schemas.openxmlformats.org/spreadsheetml/2006/main" count="185" uniqueCount="154">
  <si>
    <t>2022年度昌吉市一般公共预算专项转移支付分地区、分项目情况表</t>
  </si>
  <si>
    <t>单位：万元</t>
  </si>
  <si>
    <t>项目名称</t>
  </si>
  <si>
    <t>文号</t>
  </si>
  <si>
    <t>决算数</t>
  </si>
  <si>
    <t>昌吉市</t>
  </si>
  <si>
    <t>市本级</t>
  </si>
  <si>
    <t>高新区</t>
  </si>
  <si>
    <t>提前下达2021年重大传染病防控经费</t>
  </si>
  <si>
    <t>昌州财社[2022]70号</t>
  </si>
  <si>
    <t>关于提前下达普惠金融专项2021年中央预算指标的通知</t>
  </si>
  <si>
    <t>昌州财金[2022]41号</t>
  </si>
  <si>
    <t>自治区预算内基建及重大项目前期费</t>
  </si>
  <si>
    <t>昌州财办建[2022]13号</t>
  </si>
  <si>
    <t>基层财政运转补助经费</t>
  </si>
  <si>
    <t>昌州财预[2022]102号</t>
  </si>
  <si>
    <t>2022年化解疑难复杂信访案件专项资金[第三批]</t>
  </si>
  <si>
    <t>昌州财办行[2022]21号</t>
  </si>
  <si>
    <t>“三张网”建设和专职联防队员生活补贴</t>
  </si>
  <si>
    <t>昌州财行[2022]26号</t>
  </si>
  <si>
    <t>2022年基层科普行动计划专项资金</t>
  </si>
  <si>
    <t>昌州财教[2022]58号</t>
  </si>
  <si>
    <t>昌吉州2022-2023学年义务教育段“学生饮用奶计划”补助资金</t>
  </si>
  <si>
    <t>昌州财教[2022]56号</t>
  </si>
  <si>
    <t>2022年州级化解疑难复杂信访案件专项资金[第三批]</t>
  </si>
  <si>
    <t>昌州财办行[2022]20号</t>
  </si>
  <si>
    <t>昌吉州2022年环保及节能减排专项经费</t>
  </si>
  <si>
    <t>昌州财建[2022]66号</t>
  </si>
  <si>
    <t>2022年自治州葡萄酒产业高质量发展专项资金</t>
  </si>
  <si>
    <t>昌州财建[2022]101号</t>
  </si>
  <si>
    <t>昌州财农[2022]46号拨付自治州2022年第一批农业产业化发展项目资金</t>
  </si>
  <si>
    <t>昌州财农[2022]46号</t>
  </si>
  <si>
    <t>2022年昌吉州文化润疆专项经费</t>
  </si>
  <si>
    <t>昌州财教[2022]51号</t>
  </si>
  <si>
    <t>[政法科11.2]关于拨付2022年两新组织党建经费[第二批]的通知</t>
  </si>
  <si>
    <t>昌州财行[2022]24号</t>
  </si>
  <si>
    <t>提前下达2022年服务业发展资金</t>
  </si>
  <si>
    <t>昌州财建[2022]99号</t>
  </si>
  <si>
    <t>昌州财农[2022]43号关于拨付2022年昌吉州现代种业发展专项资金的通知</t>
  </si>
  <si>
    <t>昌州财农[2022]43号</t>
  </si>
  <si>
    <t>昌州财农[2022]44号 关于拨付2022年畜牧业高质量发展专项资金[第一批]的通知</t>
  </si>
  <si>
    <t>昌州财农[2022]44号</t>
  </si>
  <si>
    <t>2022年科技专项经费[昌州财教[2022]52号]</t>
  </si>
  <si>
    <t>昌州财教[2022]52号</t>
  </si>
  <si>
    <t>2022年昌吉州房屋建筑和市政设施风险普查项目[县市]</t>
  </si>
  <si>
    <t>昌州财建[2022]92号</t>
  </si>
  <si>
    <t>2022年自治州“三网一员”工作经费</t>
  </si>
  <si>
    <t>昌州财教[2022]47号</t>
  </si>
  <si>
    <t>教科文科--2022年党史学习教育工作经费</t>
  </si>
  <si>
    <t>昌州财教[2022]10号</t>
  </si>
  <si>
    <t>外经贸专项资金</t>
  </si>
  <si>
    <t>昌州财建[2022]93号</t>
  </si>
  <si>
    <t>昌州财建[2021]104号</t>
  </si>
  <si>
    <t>提前下达2021年中央制造业高质量发展资金项目</t>
  </si>
  <si>
    <t>昌州财办建[2022]7号</t>
  </si>
  <si>
    <t>提前下达中央财政2021年中小企业发展专项资金[预算]</t>
  </si>
  <si>
    <t>昌州财建[2022]70号</t>
  </si>
  <si>
    <t>2022年昌吉州林业和草原生态修复保护及重点项目</t>
  </si>
  <si>
    <t>昌州财建[2022]74号</t>
  </si>
  <si>
    <t>森林植被恢复费支出</t>
  </si>
  <si>
    <t>昌州财建[2022]78号</t>
  </si>
  <si>
    <t>2022年第二批州级信访资金</t>
  </si>
  <si>
    <t>昌州财办行[2022]18号</t>
  </si>
  <si>
    <t>2022年昌吉州农业生产发展项目</t>
  </si>
  <si>
    <t>昌州财农[2022]41号</t>
  </si>
  <si>
    <t>2022年昌吉州庭州文化名家计划专项资金</t>
  </si>
  <si>
    <t>昌州财教[2022]32号</t>
  </si>
  <si>
    <t>2022年昌吉州冬季清洁取暖项目补助资金[第一批]</t>
  </si>
  <si>
    <t>昌州财建[2022]82号</t>
  </si>
  <si>
    <t>2021年中央大气污染防治资金预算[第二批]</t>
  </si>
  <si>
    <t>昌吉州“人才公寓”建设项目补助经费</t>
  </si>
  <si>
    <t>昌州财行[2022]21号</t>
  </si>
  <si>
    <t>自治区战略性新兴产业专项资金</t>
  </si>
  <si>
    <t>昌州财建[2022]68号</t>
  </si>
  <si>
    <t>自治区重点技术创新专项资金</t>
  </si>
  <si>
    <t>昌州财建[2022]67号</t>
  </si>
  <si>
    <t>[6.21]关于拨付2022基层组织建设资金</t>
  </si>
  <si>
    <t>昌州财行[2022]9号</t>
  </si>
  <si>
    <t>[2022.7.14]关于拨付西部大学生计划昌吉地方补助经费</t>
  </si>
  <si>
    <t>昌州财行[2022]16号</t>
  </si>
  <si>
    <t>基建支出</t>
  </si>
  <si>
    <t>昌州财建[2022]30号</t>
  </si>
  <si>
    <t>昌州财建[2022]40号</t>
  </si>
  <si>
    <t>[7.15]关于拨付2022年两新组织党建经费</t>
  </si>
  <si>
    <t>昌州财行[2022]15号</t>
  </si>
  <si>
    <t>昌州财农[2022]26号2022年自治州农村人居环境整治资金</t>
  </si>
  <si>
    <t>昌州财农[2022]26号</t>
  </si>
  <si>
    <t>[6月8]关于拨付2021城镇化率调查经费</t>
  </si>
  <si>
    <t>昌州财行[2022]7号</t>
  </si>
  <si>
    <t>昌州财办建[2022]4号</t>
  </si>
  <si>
    <t>自治区科技计划专项资金</t>
  </si>
  <si>
    <t>昌州财教[2022]11号</t>
  </si>
  <si>
    <t>昌州财建[2022]31号</t>
  </si>
  <si>
    <t>新疆地方农牧区投递员专项补贴资金</t>
  </si>
  <si>
    <t>昌州财建[2022]42号</t>
  </si>
  <si>
    <t>昌州财教[2022]7号</t>
  </si>
  <si>
    <t>[4月2日]关于拨付2021年度基层党建优秀县乡村党组织奖励资金的通知</t>
  </si>
  <si>
    <t>昌州财行[2022]4
号</t>
  </si>
  <si>
    <t>提前下达2021年中央自然灾害防治体系建设补助资金[第一批]</t>
  </si>
  <si>
    <t>昌州财办建[2022]1号</t>
  </si>
  <si>
    <t>昌州财办建[2021]17号</t>
  </si>
  <si>
    <t>中央农村综合改革转移支付</t>
  </si>
  <si>
    <t>昌州财农[2021]90号</t>
  </si>
  <si>
    <t>自治区农村综合改革转移支付资金</t>
  </si>
  <si>
    <t>昌州财农[2021]91号</t>
  </si>
  <si>
    <t>2021年食品药品监管补助</t>
  </si>
  <si>
    <t>昌州财行[2021]38号</t>
  </si>
  <si>
    <t>昌州财建[2021]102号</t>
  </si>
  <si>
    <t>昌州财社[2021]89号</t>
  </si>
  <si>
    <t>中央土地指标跨省域调剂收入安排的支出预算</t>
  </si>
  <si>
    <t>昌州财农[2021]68号</t>
  </si>
  <si>
    <t>昌吉州支持自创区建设若干政策奖补资金</t>
  </si>
  <si>
    <t>昌州财教[2022]53号</t>
  </si>
  <si>
    <t>2022年自治区科技计划专项资金</t>
  </si>
  <si>
    <t>昌州财教[2022]38号</t>
  </si>
  <si>
    <t>昌吉州工业园区发展专项资金</t>
  </si>
  <si>
    <t>昌州财建[2022]107号</t>
  </si>
  <si>
    <t>2022年昌吉州安全生产及应急管理专项资金</t>
  </si>
  <si>
    <t>昌州财建[2022]79号</t>
  </si>
  <si>
    <t>合计</t>
  </si>
  <si>
    <t>2022年度昌吉市政府性基金预算专项转移支付分地区、分项目情况表</t>
  </si>
  <si>
    <t>调整下达2022年昌吉州首届全民运动会专项资金</t>
  </si>
  <si>
    <t>昌州财教[2022]44号</t>
  </si>
  <si>
    <t>2022年昌吉州体育彩票公益金专项资金</t>
  </si>
  <si>
    <t>昌州财教[2022]40号</t>
  </si>
  <si>
    <t>昌州财社[2022]25号关于拨付2022年州本级福利彩票公益金资助社会福利项目资金的通知</t>
  </si>
  <si>
    <t>昌州财社[2022]25号</t>
  </si>
  <si>
    <t>中央彩票公益金用于支持社会福利事业专项资金</t>
  </si>
  <si>
    <t>昌州财社[2022]26号</t>
  </si>
  <si>
    <t>中央专项彩票公益金支持残疾人事业发展补助资金</t>
  </si>
  <si>
    <t>昌州财社[2022]12号</t>
  </si>
  <si>
    <t>2022年昌吉州首届全民运动会专项资金</t>
  </si>
  <si>
    <t>昌州财教[2022]39号</t>
  </si>
  <si>
    <t>[7.4]关于拨付自治州第十届民运会经费</t>
  </si>
  <si>
    <t>昌州财行[2022]11号</t>
  </si>
  <si>
    <t>财政部关于下达2021年中央专项彩票公益金支持地方社会公益事业发展资金预算的通知</t>
  </si>
  <si>
    <t>昌州财综[2022]6号</t>
  </si>
  <si>
    <t>昌州财综[2022]5号</t>
  </si>
  <si>
    <t>关于拨付2021年即开型体育彩票公益金返还资金的通知</t>
  </si>
  <si>
    <t>昌州财综[2022]1号</t>
  </si>
  <si>
    <t>自治区公共体育场馆向社会免费或低收费开放补助资金</t>
  </si>
  <si>
    <t>昌州财教[2021]54号</t>
  </si>
  <si>
    <t>昌州财社[2021]57号</t>
  </si>
  <si>
    <t>昌州财社[2021]90号</t>
  </si>
  <si>
    <t>提前下达自治区彩票公益金资助80岁以上老年人基本生活津贴和免费体检项目资金[往后年度以此框架为准]</t>
  </si>
  <si>
    <t>昌州财社[2021]74号</t>
  </si>
  <si>
    <t>提前下达自治区孤残儿童护理补贴项目资金[往后年度以此框架为准]</t>
  </si>
  <si>
    <t>昌州财社[2021]100号</t>
  </si>
  <si>
    <t>中央水库移民扶持基金</t>
  </si>
  <si>
    <t>昌州财农[2021]67号</t>
  </si>
  <si>
    <t>2022年自治州本级国有企业退休人员社会化管理补助资金[县市]</t>
  </si>
  <si>
    <t>昌州财建[2022]95号</t>
  </si>
  <si>
    <t>提前下达中央财政2021年国有企业退休人员社会化管理补助资金</t>
  </si>
  <si>
    <t>昌州财建[2021]109号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</si>
</sst>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8"/>
      <color indexed="8"/>
      <name val="宋体"/>
      <charset val="134"/>
      <scheme val="minor"/>
    </font>
    <font>
      <sz val="14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3" fillId="2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1" fillId="6" borderId="7" applyNumberFormat="0" applyAlignment="0" applyProtection="0">
      <alignment vertical="center"/>
    </xf>
    <xf numFmtId="0" fontId="25" fillId="30" borderId="13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right" vertical="center"/>
    </xf>
    <xf numFmtId="176" fontId="1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8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9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6"/>
  <sheetViews>
    <sheetView workbookViewId="0">
      <selection activeCell="C5" sqref="C5:E66"/>
    </sheetView>
  </sheetViews>
  <sheetFormatPr defaultColWidth="9" defaultRowHeight="13.5" outlineLevelCol="4"/>
  <cols>
    <col min="1" max="1" width="75.375" customWidth="1"/>
    <col min="2" max="2" width="21.875" customWidth="1"/>
    <col min="3" max="3" width="18.5" customWidth="1"/>
    <col min="4" max="4" width="16.375" customWidth="1"/>
    <col min="5" max="5" width="11.25" customWidth="1"/>
  </cols>
  <sheetData>
    <row r="1" ht="22.5" spans="1:5">
      <c r="A1" s="14" t="s">
        <v>0</v>
      </c>
      <c r="B1" s="15"/>
      <c r="C1" s="15"/>
      <c r="D1" s="15"/>
      <c r="E1" s="15"/>
    </row>
    <row r="2" ht="27" customHeight="1" spans="1:5">
      <c r="A2" s="26" t="s">
        <v>1</v>
      </c>
      <c r="B2" s="26"/>
      <c r="C2" s="26"/>
      <c r="D2" s="26"/>
      <c r="E2" s="26"/>
    </row>
    <row r="3" ht="28" customHeight="1" spans="1:5">
      <c r="A3" s="27" t="s">
        <v>2</v>
      </c>
      <c r="B3" s="27" t="s">
        <v>3</v>
      </c>
      <c r="C3" s="28" t="s">
        <v>4</v>
      </c>
      <c r="D3" s="29"/>
      <c r="E3" s="30"/>
    </row>
    <row r="4" ht="28" customHeight="1" spans="1:5">
      <c r="A4" s="31"/>
      <c r="B4" s="31"/>
      <c r="C4" s="32" t="s">
        <v>5</v>
      </c>
      <c r="D4" s="32" t="s">
        <v>6</v>
      </c>
      <c r="E4" s="32" t="s">
        <v>7</v>
      </c>
    </row>
    <row r="5" ht="28" customHeight="1" spans="1:5">
      <c r="A5" s="33" t="s">
        <v>8</v>
      </c>
      <c r="B5" s="33" t="s">
        <v>9</v>
      </c>
      <c r="C5" s="34">
        <f>D5+E5</f>
        <v>81.9</v>
      </c>
      <c r="D5" s="34">
        <v>81.9</v>
      </c>
      <c r="E5" s="34">
        <v>0</v>
      </c>
    </row>
    <row r="6" ht="28" customHeight="1" spans="1:5">
      <c r="A6" s="33" t="s">
        <v>10</v>
      </c>
      <c r="B6" s="33" t="s">
        <v>11</v>
      </c>
      <c r="C6" s="34">
        <f t="shared" ref="C6:C37" si="0">D6+E6</f>
        <v>100</v>
      </c>
      <c r="D6" s="34">
        <v>100</v>
      </c>
      <c r="E6" s="34"/>
    </row>
    <row r="7" ht="28" customHeight="1" spans="1:5">
      <c r="A7" s="33" t="s">
        <v>12</v>
      </c>
      <c r="B7" s="33" t="s">
        <v>13</v>
      </c>
      <c r="C7" s="34">
        <f t="shared" si="0"/>
        <v>100</v>
      </c>
      <c r="D7" s="34">
        <v>100</v>
      </c>
      <c r="E7" s="34"/>
    </row>
    <row r="8" ht="28" customHeight="1" spans="1:5">
      <c r="A8" s="33" t="s">
        <v>14</v>
      </c>
      <c r="B8" s="33" t="s">
        <v>15</v>
      </c>
      <c r="C8" s="34">
        <f t="shared" si="0"/>
        <v>70</v>
      </c>
      <c r="D8" s="34">
        <v>40</v>
      </c>
      <c r="E8" s="34">
        <v>30</v>
      </c>
    </row>
    <row r="9" ht="28" customHeight="1" spans="1:5">
      <c r="A9" s="33" t="s">
        <v>16</v>
      </c>
      <c r="B9" s="33" t="s">
        <v>17</v>
      </c>
      <c r="C9" s="34">
        <f t="shared" si="0"/>
        <v>12</v>
      </c>
      <c r="D9" s="34">
        <v>12</v>
      </c>
      <c r="E9" s="34"/>
    </row>
    <row r="10" ht="28" customHeight="1" spans="1:5">
      <c r="A10" s="33" t="s">
        <v>18</v>
      </c>
      <c r="B10" s="33" t="s">
        <v>19</v>
      </c>
      <c r="C10" s="34">
        <f t="shared" si="0"/>
        <v>328.1985</v>
      </c>
      <c r="D10" s="34">
        <v>328.1985</v>
      </c>
      <c r="E10" s="34"/>
    </row>
    <row r="11" ht="28" customHeight="1" spans="1:5">
      <c r="A11" s="33" t="s">
        <v>20</v>
      </c>
      <c r="B11" s="33" t="s">
        <v>21</v>
      </c>
      <c r="C11" s="34">
        <f t="shared" si="0"/>
        <v>6</v>
      </c>
      <c r="D11" s="34">
        <v>5.8</v>
      </c>
      <c r="E11" s="34">
        <v>0.2</v>
      </c>
    </row>
    <row r="12" ht="28" customHeight="1" spans="1:5">
      <c r="A12" s="33" t="s">
        <v>22</v>
      </c>
      <c r="B12" s="33" t="s">
        <v>23</v>
      </c>
      <c r="C12" s="34">
        <f t="shared" si="0"/>
        <v>199.31</v>
      </c>
      <c r="D12" s="34">
        <v>199.31</v>
      </c>
      <c r="E12" s="34"/>
    </row>
    <row r="13" ht="28" customHeight="1" spans="1:5">
      <c r="A13" s="33" t="s">
        <v>24</v>
      </c>
      <c r="B13" s="33" t="s">
        <v>25</v>
      </c>
      <c r="C13" s="34">
        <f t="shared" si="0"/>
        <v>30</v>
      </c>
      <c r="D13" s="34">
        <v>30</v>
      </c>
      <c r="E13" s="34"/>
    </row>
    <row r="14" ht="28" customHeight="1" spans="1:5">
      <c r="A14" s="33" t="s">
        <v>26</v>
      </c>
      <c r="B14" s="33" t="s">
        <v>27</v>
      </c>
      <c r="C14" s="34">
        <f t="shared" si="0"/>
        <v>55</v>
      </c>
      <c r="D14" s="34">
        <v>55</v>
      </c>
      <c r="E14" s="34"/>
    </row>
    <row r="15" ht="28" customHeight="1" spans="1:5">
      <c r="A15" s="33" t="s">
        <v>28</v>
      </c>
      <c r="B15" s="33" t="s">
        <v>29</v>
      </c>
      <c r="C15" s="34">
        <f t="shared" si="0"/>
        <v>196.593</v>
      </c>
      <c r="D15" s="34">
        <v>196.593</v>
      </c>
      <c r="E15" s="34"/>
    </row>
    <row r="16" ht="28" customHeight="1" spans="1:5">
      <c r="A16" s="33" t="s">
        <v>30</v>
      </c>
      <c r="B16" s="33" t="s">
        <v>31</v>
      </c>
      <c r="C16" s="34">
        <f t="shared" si="0"/>
        <v>30</v>
      </c>
      <c r="D16" s="34">
        <v>30</v>
      </c>
      <c r="E16" s="34"/>
    </row>
    <row r="17" ht="28" customHeight="1" spans="1:5">
      <c r="A17" s="33" t="s">
        <v>32</v>
      </c>
      <c r="B17" s="33" t="s">
        <v>33</v>
      </c>
      <c r="C17" s="34">
        <f t="shared" si="0"/>
        <v>20</v>
      </c>
      <c r="D17" s="34">
        <v>19</v>
      </c>
      <c r="E17" s="34">
        <v>1</v>
      </c>
    </row>
    <row r="18" ht="28" customHeight="1" spans="1:5">
      <c r="A18" s="33" t="s">
        <v>34</v>
      </c>
      <c r="B18" s="33" t="s">
        <v>35</v>
      </c>
      <c r="C18" s="34">
        <f t="shared" si="0"/>
        <v>3</v>
      </c>
      <c r="D18" s="34">
        <v>3</v>
      </c>
      <c r="E18" s="34"/>
    </row>
    <row r="19" ht="28" customHeight="1" spans="1:5">
      <c r="A19" s="33" t="s">
        <v>36</v>
      </c>
      <c r="B19" s="33" t="s">
        <v>37</v>
      </c>
      <c r="C19" s="34">
        <f t="shared" si="0"/>
        <v>1154.61</v>
      </c>
      <c r="D19" s="34">
        <v>1154.61</v>
      </c>
      <c r="E19" s="34"/>
    </row>
    <row r="20" ht="28" customHeight="1" spans="1:5">
      <c r="A20" s="33" t="s">
        <v>38</v>
      </c>
      <c r="B20" s="33" t="s">
        <v>39</v>
      </c>
      <c r="C20" s="34">
        <f t="shared" si="0"/>
        <v>430</v>
      </c>
      <c r="D20" s="34">
        <v>430</v>
      </c>
      <c r="E20" s="34"/>
    </row>
    <row r="21" ht="28" customHeight="1" spans="1:5">
      <c r="A21" s="33" t="s">
        <v>40</v>
      </c>
      <c r="B21" s="33" t="s">
        <v>41</v>
      </c>
      <c r="C21" s="34">
        <f t="shared" si="0"/>
        <v>270</v>
      </c>
      <c r="D21" s="34">
        <v>270</v>
      </c>
      <c r="E21" s="34"/>
    </row>
    <row r="22" ht="28" customHeight="1" spans="1:5">
      <c r="A22" s="33" t="s">
        <v>42</v>
      </c>
      <c r="B22" s="33" t="s">
        <v>43</v>
      </c>
      <c r="C22" s="34">
        <f t="shared" si="0"/>
        <v>36</v>
      </c>
      <c r="D22" s="34">
        <v>36</v>
      </c>
      <c r="E22" s="34"/>
    </row>
    <row r="23" ht="28" customHeight="1" spans="1:5">
      <c r="A23" s="33" t="s">
        <v>44</v>
      </c>
      <c r="B23" s="33" t="s">
        <v>45</v>
      </c>
      <c r="C23" s="34">
        <f t="shared" si="0"/>
        <v>15</v>
      </c>
      <c r="D23" s="34">
        <v>15</v>
      </c>
      <c r="E23" s="34"/>
    </row>
    <row r="24" ht="28" customHeight="1" spans="1:5">
      <c r="A24" s="33" t="s">
        <v>46</v>
      </c>
      <c r="B24" s="33" t="s">
        <v>47</v>
      </c>
      <c r="C24" s="34">
        <f t="shared" si="0"/>
        <v>0.504</v>
      </c>
      <c r="D24" s="34">
        <v>0.504</v>
      </c>
      <c r="E24" s="34"/>
    </row>
    <row r="25" ht="28" customHeight="1" spans="1:5">
      <c r="A25" s="33" t="s">
        <v>48</v>
      </c>
      <c r="B25" s="33" t="s">
        <v>49</v>
      </c>
      <c r="C25" s="34">
        <f t="shared" si="0"/>
        <v>3</v>
      </c>
      <c r="D25" s="34">
        <v>3</v>
      </c>
      <c r="E25" s="34"/>
    </row>
    <row r="26" ht="28" customHeight="1" spans="1:5">
      <c r="A26" s="33" t="s">
        <v>50</v>
      </c>
      <c r="B26" s="33" t="s">
        <v>51</v>
      </c>
      <c r="C26" s="34">
        <f t="shared" si="0"/>
        <v>38.15</v>
      </c>
      <c r="D26" s="34">
        <v>-177.35</v>
      </c>
      <c r="E26" s="34">
        <v>215.5</v>
      </c>
    </row>
    <row r="27" ht="28" customHeight="1" spans="1:5">
      <c r="A27" s="33" t="s">
        <v>50</v>
      </c>
      <c r="B27" s="33" t="s">
        <v>52</v>
      </c>
      <c r="C27" s="34">
        <f t="shared" si="0"/>
        <v>2260</v>
      </c>
      <c r="D27" s="34">
        <v>2260</v>
      </c>
      <c r="E27" s="34"/>
    </row>
    <row r="28" ht="28" customHeight="1" spans="1:5">
      <c r="A28" s="33" t="s">
        <v>53</v>
      </c>
      <c r="B28" s="33" t="s">
        <v>54</v>
      </c>
      <c r="C28" s="34">
        <f t="shared" si="0"/>
        <v>1500</v>
      </c>
      <c r="D28" s="34">
        <v>1500</v>
      </c>
      <c r="E28" s="34"/>
    </row>
    <row r="29" ht="28" customHeight="1" spans="1:5">
      <c r="A29" s="33" t="s">
        <v>55</v>
      </c>
      <c r="B29" s="33" t="s">
        <v>56</v>
      </c>
      <c r="C29" s="34">
        <f t="shared" si="0"/>
        <v>200</v>
      </c>
      <c r="D29" s="34">
        <v>200</v>
      </c>
      <c r="E29" s="34"/>
    </row>
    <row r="30" ht="28" customHeight="1" spans="1:5">
      <c r="A30" s="33" t="s">
        <v>57</v>
      </c>
      <c r="B30" s="33" t="s">
        <v>58</v>
      </c>
      <c r="C30" s="34">
        <f t="shared" si="0"/>
        <v>423.5</v>
      </c>
      <c r="D30" s="34">
        <v>423.5</v>
      </c>
      <c r="E30" s="34"/>
    </row>
    <row r="31" ht="28" customHeight="1" spans="1:5">
      <c r="A31" s="33" t="s">
        <v>59</v>
      </c>
      <c r="B31" s="33" t="s">
        <v>60</v>
      </c>
      <c r="C31" s="34">
        <f t="shared" si="0"/>
        <v>-60</v>
      </c>
      <c r="D31" s="34">
        <v>-60</v>
      </c>
      <c r="E31" s="34"/>
    </row>
    <row r="32" ht="28" customHeight="1" spans="1:5">
      <c r="A32" s="33" t="s">
        <v>61</v>
      </c>
      <c r="B32" s="33" t="s">
        <v>62</v>
      </c>
      <c r="C32" s="34">
        <f t="shared" si="0"/>
        <v>75</v>
      </c>
      <c r="D32" s="34">
        <v>75</v>
      </c>
      <c r="E32" s="34"/>
    </row>
    <row r="33" ht="28" customHeight="1" spans="1:5">
      <c r="A33" s="33" t="s">
        <v>63</v>
      </c>
      <c r="B33" s="33" t="s">
        <v>64</v>
      </c>
      <c r="C33" s="34">
        <f t="shared" si="0"/>
        <v>152.3</v>
      </c>
      <c r="D33" s="34">
        <v>152.3</v>
      </c>
      <c r="E33" s="34"/>
    </row>
    <row r="34" ht="28" customHeight="1" spans="1:5">
      <c r="A34" s="33" t="s">
        <v>65</v>
      </c>
      <c r="B34" s="33" t="s">
        <v>66</v>
      </c>
      <c r="C34" s="34">
        <f t="shared" si="0"/>
        <v>3</v>
      </c>
      <c r="D34" s="34">
        <v>3</v>
      </c>
      <c r="E34" s="34"/>
    </row>
    <row r="35" ht="28" customHeight="1" spans="1:5">
      <c r="A35" s="33" t="s">
        <v>67</v>
      </c>
      <c r="B35" s="33" t="s">
        <v>68</v>
      </c>
      <c r="C35" s="34">
        <f t="shared" si="0"/>
        <v>1510</v>
      </c>
      <c r="D35" s="34">
        <v>1510</v>
      </c>
      <c r="E35" s="34"/>
    </row>
    <row r="36" ht="28" customHeight="1" spans="1:5">
      <c r="A36" s="33" t="s">
        <v>69</v>
      </c>
      <c r="B36" s="33" t="s">
        <v>68</v>
      </c>
      <c r="C36" s="34">
        <f t="shared" si="0"/>
        <v>6116</v>
      </c>
      <c r="D36" s="34">
        <v>6116</v>
      </c>
      <c r="E36" s="34"/>
    </row>
    <row r="37" ht="28" customHeight="1" spans="1:5">
      <c r="A37" s="33" t="s">
        <v>70</v>
      </c>
      <c r="B37" s="33" t="s">
        <v>71</v>
      </c>
      <c r="C37" s="34">
        <f t="shared" si="0"/>
        <v>96.765</v>
      </c>
      <c r="D37" s="34">
        <v>96.765</v>
      </c>
      <c r="E37" s="34"/>
    </row>
    <row r="38" ht="28" customHeight="1" spans="1:5">
      <c r="A38" s="33" t="s">
        <v>72</v>
      </c>
      <c r="B38" s="33" t="s">
        <v>73</v>
      </c>
      <c r="C38" s="34">
        <f t="shared" ref="C38:C65" si="1">D38+E38</f>
        <v>110</v>
      </c>
      <c r="D38" s="34">
        <v>60</v>
      </c>
      <c r="E38" s="34">
        <v>50</v>
      </c>
    </row>
    <row r="39" ht="28" customHeight="1" spans="1:5">
      <c r="A39" s="33" t="s">
        <v>74</v>
      </c>
      <c r="B39" s="33" t="s">
        <v>75</v>
      </c>
      <c r="C39" s="34">
        <f t="shared" si="1"/>
        <v>74</v>
      </c>
      <c r="D39" s="34">
        <v>74</v>
      </c>
      <c r="E39" s="34"/>
    </row>
    <row r="40" ht="28" customHeight="1" spans="1:5">
      <c r="A40" s="33" t="s">
        <v>76</v>
      </c>
      <c r="B40" s="33" t="s">
        <v>77</v>
      </c>
      <c r="C40" s="34">
        <f t="shared" si="1"/>
        <v>116</v>
      </c>
      <c r="D40" s="34">
        <v>116</v>
      </c>
      <c r="E40" s="34"/>
    </row>
    <row r="41" ht="28" customHeight="1" spans="1:5">
      <c r="A41" s="33" t="s">
        <v>78</v>
      </c>
      <c r="B41" s="33" t="s">
        <v>79</v>
      </c>
      <c r="C41" s="34">
        <f t="shared" si="1"/>
        <v>15.324</v>
      </c>
      <c r="D41" s="34">
        <v>15.324</v>
      </c>
      <c r="E41" s="34"/>
    </row>
    <row r="42" ht="28" customHeight="1" spans="1:5">
      <c r="A42" s="33" t="s">
        <v>80</v>
      </c>
      <c r="B42" s="33" t="s">
        <v>81</v>
      </c>
      <c r="C42" s="34">
        <f t="shared" si="1"/>
        <v>5768</v>
      </c>
      <c r="D42" s="34">
        <v>5768</v>
      </c>
      <c r="E42" s="34"/>
    </row>
    <row r="43" ht="28" customHeight="1" spans="1:5">
      <c r="A43" s="33" t="s">
        <v>80</v>
      </c>
      <c r="B43" s="33" t="s">
        <v>82</v>
      </c>
      <c r="C43" s="34">
        <f t="shared" si="1"/>
        <v>3600</v>
      </c>
      <c r="D43" s="34">
        <v>3600</v>
      </c>
      <c r="E43" s="34"/>
    </row>
    <row r="44" ht="28" customHeight="1" spans="1:5">
      <c r="A44" s="33" t="s">
        <v>83</v>
      </c>
      <c r="B44" s="33" t="s">
        <v>84</v>
      </c>
      <c r="C44" s="34">
        <f t="shared" si="1"/>
        <v>14</v>
      </c>
      <c r="D44" s="34">
        <v>10</v>
      </c>
      <c r="E44" s="34">
        <v>4</v>
      </c>
    </row>
    <row r="45" ht="28" customHeight="1" spans="1:5">
      <c r="A45" s="33" t="s">
        <v>85</v>
      </c>
      <c r="B45" s="33" t="s">
        <v>86</v>
      </c>
      <c r="C45" s="34">
        <f t="shared" si="1"/>
        <v>170</v>
      </c>
      <c r="D45" s="34">
        <v>170</v>
      </c>
      <c r="E45" s="34"/>
    </row>
    <row r="46" ht="28" customHeight="1" spans="1:5">
      <c r="A46" s="33" t="s">
        <v>87</v>
      </c>
      <c r="B46" s="33" t="s">
        <v>88</v>
      </c>
      <c r="C46" s="34">
        <f t="shared" si="1"/>
        <v>18.4</v>
      </c>
      <c r="D46" s="34">
        <v>18.4</v>
      </c>
      <c r="E46" s="34"/>
    </row>
    <row r="47" ht="28" customHeight="1" spans="1:5">
      <c r="A47" s="33" t="s">
        <v>80</v>
      </c>
      <c r="B47" s="33" t="s">
        <v>89</v>
      </c>
      <c r="C47" s="34">
        <f t="shared" si="1"/>
        <v>600</v>
      </c>
      <c r="D47" s="34">
        <v>600</v>
      </c>
      <c r="E47" s="34"/>
    </row>
    <row r="48" ht="28" customHeight="1" spans="1:5">
      <c r="A48" s="33" t="s">
        <v>90</v>
      </c>
      <c r="B48" s="33" t="s">
        <v>91</v>
      </c>
      <c r="C48" s="34">
        <f t="shared" si="1"/>
        <v>9</v>
      </c>
      <c r="D48" s="34">
        <v>9</v>
      </c>
      <c r="E48" s="34"/>
    </row>
    <row r="49" ht="28" customHeight="1" spans="1:5">
      <c r="A49" s="33" t="s">
        <v>59</v>
      </c>
      <c r="B49" s="33" t="s">
        <v>92</v>
      </c>
      <c r="C49" s="34">
        <f t="shared" si="1"/>
        <v>84</v>
      </c>
      <c r="D49" s="34">
        <v>84</v>
      </c>
      <c r="E49" s="34"/>
    </row>
    <row r="50" ht="28" customHeight="1" spans="1:5">
      <c r="A50" s="33" t="s">
        <v>93</v>
      </c>
      <c r="B50" s="33" t="s">
        <v>94</v>
      </c>
      <c r="C50" s="34">
        <f t="shared" si="1"/>
        <v>1.68</v>
      </c>
      <c r="D50" s="34">
        <v>1.68</v>
      </c>
      <c r="E50" s="34"/>
    </row>
    <row r="51" ht="28" customHeight="1" spans="1:5">
      <c r="A51" s="33" t="s">
        <v>90</v>
      </c>
      <c r="B51" s="33" t="s">
        <v>95</v>
      </c>
      <c r="C51" s="34">
        <f t="shared" si="1"/>
        <v>38</v>
      </c>
      <c r="D51" s="34">
        <v>38</v>
      </c>
      <c r="E51" s="34"/>
    </row>
    <row r="52" ht="28" customHeight="1" spans="1:5">
      <c r="A52" s="33" t="s">
        <v>96</v>
      </c>
      <c r="B52" s="33" t="s">
        <v>97</v>
      </c>
      <c r="C52" s="34">
        <f t="shared" si="1"/>
        <v>172</v>
      </c>
      <c r="D52" s="34">
        <v>172</v>
      </c>
      <c r="E52" s="34"/>
    </row>
    <row r="53" ht="28" customHeight="1" spans="1:5">
      <c r="A53" s="33" t="s">
        <v>98</v>
      </c>
      <c r="B53" s="33" t="s">
        <v>99</v>
      </c>
      <c r="C53" s="34">
        <f t="shared" si="1"/>
        <v>77.7</v>
      </c>
      <c r="D53" s="34">
        <v>77.7</v>
      </c>
      <c r="E53" s="34"/>
    </row>
    <row r="54" ht="28" customHeight="1" spans="1:5">
      <c r="A54" s="33" t="s">
        <v>53</v>
      </c>
      <c r="B54" s="33" t="s">
        <v>100</v>
      </c>
      <c r="C54" s="34">
        <f t="shared" si="1"/>
        <v>3000</v>
      </c>
      <c r="D54" s="34">
        <v>3000</v>
      </c>
      <c r="E54" s="34"/>
    </row>
    <row r="55" ht="28" customHeight="1" spans="1:5">
      <c r="A55" s="33" t="s">
        <v>101</v>
      </c>
      <c r="B55" s="33" t="s">
        <v>102</v>
      </c>
      <c r="C55" s="34">
        <f t="shared" si="1"/>
        <v>100</v>
      </c>
      <c r="D55" s="34">
        <v>100</v>
      </c>
      <c r="E55" s="34"/>
    </row>
    <row r="56" ht="28" customHeight="1" spans="1:5">
      <c r="A56" s="33" t="s">
        <v>103</v>
      </c>
      <c r="B56" s="33" t="s">
        <v>104</v>
      </c>
      <c r="C56" s="34">
        <f t="shared" si="1"/>
        <v>165</v>
      </c>
      <c r="D56" s="34">
        <v>165</v>
      </c>
      <c r="E56" s="34"/>
    </row>
    <row r="57" ht="28" customHeight="1" spans="1:5">
      <c r="A57" s="33" t="s">
        <v>101</v>
      </c>
      <c r="B57" s="33" t="s">
        <v>102</v>
      </c>
      <c r="C57" s="34">
        <f t="shared" si="1"/>
        <v>203</v>
      </c>
      <c r="D57" s="34">
        <v>203</v>
      </c>
      <c r="E57" s="34"/>
    </row>
    <row r="58" ht="28" customHeight="1" spans="1:5">
      <c r="A58" s="33" t="s">
        <v>105</v>
      </c>
      <c r="B58" s="33" t="s">
        <v>106</v>
      </c>
      <c r="C58" s="34">
        <f t="shared" si="1"/>
        <v>6</v>
      </c>
      <c r="D58" s="34">
        <v>6</v>
      </c>
      <c r="E58" s="34"/>
    </row>
    <row r="59" ht="28" customHeight="1" spans="1:5">
      <c r="A59" s="33" t="s">
        <v>55</v>
      </c>
      <c r="B59" s="33" t="s">
        <v>107</v>
      </c>
      <c r="C59" s="34">
        <f t="shared" si="1"/>
        <v>210</v>
      </c>
      <c r="D59" s="34">
        <v>210</v>
      </c>
      <c r="E59" s="34"/>
    </row>
    <row r="60" ht="28" customHeight="1" spans="1:5">
      <c r="A60" s="33" t="s">
        <v>8</v>
      </c>
      <c r="B60" s="33" t="s">
        <v>108</v>
      </c>
      <c r="C60" s="34">
        <f t="shared" si="1"/>
        <v>315.65</v>
      </c>
      <c r="D60" s="34">
        <v>315.65</v>
      </c>
      <c r="E60" s="34"/>
    </row>
    <row r="61" ht="28" customHeight="1" spans="1:5">
      <c r="A61" s="33" t="s">
        <v>109</v>
      </c>
      <c r="B61" s="33" t="s">
        <v>110</v>
      </c>
      <c r="C61" s="34">
        <f t="shared" si="1"/>
        <v>796.8</v>
      </c>
      <c r="D61" s="34">
        <v>796.8</v>
      </c>
      <c r="E61" s="34"/>
    </row>
    <row r="62" ht="28" customHeight="1" spans="1:5">
      <c r="A62" s="33" t="s">
        <v>111</v>
      </c>
      <c r="B62" s="33" t="s">
        <v>112</v>
      </c>
      <c r="C62" s="34">
        <f t="shared" si="1"/>
        <v>422</v>
      </c>
      <c r="D62" s="34"/>
      <c r="E62" s="34">
        <v>422</v>
      </c>
    </row>
    <row r="63" ht="28" customHeight="1" spans="1:5">
      <c r="A63" s="33" t="s">
        <v>113</v>
      </c>
      <c r="B63" s="33" t="s">
        <v>114</v>
      </c>
      <c r="C63" s="34">
        <f t="shared" si="1"/>
        <v>30</v>
      </c>
      <c r="D63" s="34"/>
      <c r="E63" s="34">
        <v>30</v>
      </c>
    </row>
    <row r="64" ht="28" customHeight="1" spans="1:5">
      <c r="A64" s="33" t="s">
        <v>115</v>
      </c>
      <c r="B64" s="33" t="s">
        <v>116</v>
      </c>
      <c r="C64" s="34">
        <f t="shared" si="1"/>
        <v>60</v>
      </c>
      <c r="D64" s="34"/>
      <c r="E64" s="34">
        <v>60</v>
      </c>
    </row>
    <row r="65" ht="28" customHeight="1" spans="1:5">
      <c r="A65" s="33" t="s">
        <v>117</v>
      </c>
      <c r="B65" s="33" t="s">
        <v>118</v>
      </c>
      <c r="C65" s="34">
        <f t="shared" si="1"/>
        <v>10</v>
      </c>
      <c r="D65" s="34"/>
      <c r="E65" s="34">
        <v>10</v>
      </c>
    </row>
    <row r="66" ht="28" customHeight="1" spans="1:5">
      <c r="A66" s="35" t="s">
        <v>119</v>
      </c>
      <c r="B66" s="33"/>
      <c r="C66" s="34">
        <f>SUM(D66:E66)</f>
        <v>31642.3845</v>
      </c>
      <c r="D66" s="34">
        <v>30819.6845</v>
      </c>
      <c r="E66" s="34">
        <v>822.7</v>
      </c>
    </row>
  </sheetData>
  <mergeCells count="5">
    <mergeCell ref="A1:E1"/>
    <mergeCell ref="A2:E2"/>
    <mergeCell ref="C3:E3"/>
    <mergeCell ref="A3:A4"/>
    <mergeCell ref="B3:B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workbookViewId="0">
      <selection activeCell="A21" sqref="A21"/>
    </sheetView>
  </sheetViews>
  <sheetFormatPr defaultColWidth="9" defaultRowHeight="13.5" outlineLevelCol="4"/>
  <cols>
    <col min="1" max="1" width="96.375" customWidth="1"/>
    <col min="2" max="2" width="20.875" customWidth="1"/>
    <col min="3" max="3" width="13.625" customWidth="1"/>
    <col min="4" max="4" width="10.875" customWidth="1"/>
    <col min="5" max="5" width="10.625" customWidth="1"/>
  </cols>
  <sheetData>
    <row r="1" ht="22.5" spans="1:5">
      <c r="A1" s="14" t="s">
        <v>120</v>
      </c>
      <c r="B1" s="15"/>
      <c r="C1" s="15"/>
      <c r="D1" s="15"/>
      <c r="E1" s="15"/>
    </row>
    <row r="2" ht="28" customHeight="1" spans="1:5">
      <c r="A2" s="16" t="s">
        <v>1</v>
      </c>
      <c r="B2" s="17"/>
      <c r="C2" s="17"/>
      <c r="D2" s="17"/>
      <c r="E2" s="17"/>
    </row>
    <row r="3" ht="28" customHeight="1" spans="1:5">
      <c r="A3" s="18" t="s">
        <v>2</v>
      </c>
      <c r="B3" s="18" t="s">
        <v>3</v>
      </c>
      <c r="C3" s="19" t="s">
        <v>4</v>
      </c>
      <c r="D3" s="20"/>
      <c r="E3" s="21"/>
    </row>
    <row r="4" ht="28" customHeight="1" spans="1:5">
      <c r="A4" s="22"/>
      <c r="B4" s="22"/>
      <c r="C4" s="23" t="s">
        <v>5</v>
      </c>
      <c r="D4" s="24" t="s">
        <v>6</v>
      </c>
      <c r="E4" s="24" t="s">
        <v>7</v>
      </c>
    </row>
    <row r="5" ht="28" customHeight="1" spans="1:5">
      <c r="A5" s="24" t="s">
        <v>121</v>
      </c>
      <c r="B5" s="24" t="s">
        <v>122</v>
      </c>
      <c r="C5" s="23">
        <f>D5+E5</f>
        <v>200</v>
      </c>
      <c r="D5" s="23">
        <v>200</v>
      </c>
      <c r="E5" s="23"/>
    </row>
    <row r="6" ht="28" customHeight="1" spans="1:5">
      <c r="A6" s="24" t="s">
        <v>123</v>
      </c>
      <c r="B6" s="24" t="s">
        <v>124</v>
      </c>
      <c r="C6" s="23">
        <f t="shared" ref="C6:C21" si="0">D6+E6</f>
        <v>6</v>
      </c>
      <c r="D6" s="23">
        <v>6</v>
      </c>
      <c r="E6" s="23"/>
    </row>
    <row r="7" ht="28" customHeight="1" spans="1:5">
      <c r="A7" s="24" t="s">
        <v>125</v>
      </c>
      <c r="B7" s="24" t="s">
        <v>126</v>
      </c>
      <c r="C7" s="23">
        <f t="shared" si="0"/>
        <v>452</v>
      </c>
      <c r="D7" s="23">
        <v>452</v>
      </c>
      <c r="E7" s="23"/>
    </row>
    <row r="8" ht="28" customHeight="1" spans="1:5">
      <c r="A8" s="24" t="s">
        <v>127</v>
      </c>
      <c r="B8" s="24" t="s">
        <v>128</v>
      </c>
      <c r="C8" s="23">
        <f t="shared" si="0"/>
        <v>10</v>
      </c>
      <c r="D8" s="23">
        <v>10</v>
      </c>
      <c r="E8" s="23"/>
    </row>
    <row r="9" ht="28" customHeight="1" spans="1:5">
      <c r="A9" s="24" t="s">
        <v>129</v>
      </c>
      <c r="B9" s="24" t="s">
        <v>130</v>
      </c>
      <c r="C9" s="23">
        <f t="shared" si="0"/>
        <v>40</v>
      </c>
      <c r="D9" s="23">
        <v>40</v>
      </c>
      <c r="E9" s="23"/>
    </row>
    <row r="10" ht="28" customHeight="1" spans="1:5">
      <c r="A10" s="24" t="s">
        <v>131</v>
      </c>
      <c r="B10" s="24" t="s">
        <v>132</v>
      </c>
      <c r="C10" s="23">
        <f t="shared" si="0"/>
        <v>300</v>
      </c>
      <c r="D10" s="23">
        <v>300</v>
      </c>
      <c r="E10" s="23"/>
    </row>
    <row r="11" ht="28" customHeight="1" spans="1:5">
      <c r="A11" s="24" t="s">
        <v>133</v>
      </c>
      <c r="B11" s="24" t="s">
        <v>134</v>
      </c>
      <c r="C11" s="23">
        <f t="shared" si="0"/>
        <v>43.05</v>
      </c>
      <c r="D11" s="23">
        <v>43.05</v>
      </c>
      <c r="E11" s="23"/>
    </row>
    <row r="12" ht="28" customHeight="1" spans="1:5">
      <c r="A12" s="24" t="s">
        <v>135</v>
      </c>
      <c r="B12" s="24" t="s">
        <v>136</v>
      </c>
      <c r="C12" s="23">
        <f t="shared" si="0"/>
        <v>200</v>
      </c>
      <c r="D12" s="23">
        <v>200</v>
      </c>
      <c r="E12" s="23"/>
    </row>
    <row r="13" ht="28" customHeight="1" spans="1:5">
      <c r="A13" s="24" t="s">
        <v>135</v>
      </c>
      <c r="B13" s="24" t="s">
        <v>137</v>
      </c>
      <c r="C13" s="23">
        <f t="shared" si="0"/>
        <v>220</v>
      </c>
      <c r="D13" s="23">
        <v>220</v>
      </c>
      <c r="E13" s="23"/>
    </row>
    <row r="14" ht="28" customHeight="1" spans="1:5">
      <c r="A14" s="24" t="s">
        <v>138</v>
      </c>
      <c r="B14" s="24" t="s">
        <v>139</v>
      </c>
      <c r="C14" s="23">
        <f t="shared" si="0"/>
        <v>90.87</v>
      </c>
      <c r="D14" s="23">
        <v>90.87</v>
      </c>
      <c r="E14" s="23"/>
    </row>
    <row r="15" ht="28" customHeight="1" spans="1:5">
      <c r="A15" s="24" t="s">
        <v>140</v>
      </c>
      <c r="B15" s="24" t="s">
        <v>141</v>
      </c>
      <c r="C15" s="23">
        <f t="shared" si="0"/>
        <v>14</v>
      </c>
      <c r="D15" s="23">
        <v>14</v>
      </c>
      <c r="E15" s="23"/>
    </row>
    <row r="16" ht="28" customHeight="1" spans="1:5">
      <c r="A16" s="24" t="s">
        <v>129</v>
      </c>
      <c r="B16" s="24" t="s">
        <v>142</v>
      </c>
      <c r="C16" s="23">
        <f t="shared" si="0"/>
        <v>73.95</v>
      </c>
      <c r="D16" s="23">
        <v>73.95</v>
      </c>
      <c r="E16" s="23"/>
    </row>
    <row r="17" ht="28" customHeight="1" spans="1:5">
      <c r="A17" s="24" t="s">
        <v>127</v>
      </c>
      <c r="B17" s="24" t="s">
        <v>143</v>
      </c>
      <c r="C17" s="23">
        <f t="shared" si="0"/>
        <v>40</v>
      </c>
      <c r="D17" s="23">
        <v>40</v>
      </c>
      <c r="E17" s="23"/>
    </row>
    <row r="18" ht="28" customHeight="1" spans="1:5">
      <c r="A18" s="24" t="s">
        <v>144</v>
      </c>
      <c r="B18" s="24" t="s">
        <v>145</v>
      </c>
      <c r="C18" s="23">
        <f t="shared" si="0"/>
        <v>380.1</v>
      </c>
      <c r="D18" s="23">
        <v>380.1</v>
      </c>
      <c r="E18" s="23"/>
    </row>
    <row r="19" ht="28" customHeight="1" spans="1:5">
      <c r="A19" s="24" t="s">
        <v>146</v>
      </c>
      <c r="B19" s="24" t="s">
        <v>147</v>
      </c>
      <c r="C19" s="23">
        <f t="shared" si="0"/>
        <v>9.6</v>
      </c>
      <c r="D19" s="23">
        <v>9.6</v>
      </c>
      <c r="E19" s="23"/>
    </row>
    <row r="20" ht="28" customHeight="1" spans="1:5">
      <c r="A20" s="24" t="s">
        <v>148</v>
      </c>
      <c r="B20" s="24" t="s">
        <v>149</v>
      </c>
      <c r="C20" s="23">
        <f t="shared" si="0"/>
        <v>21.6</v>
      </c>
      <c r="D20" s="23">
        <v>21.6</v>
      </c>
      <c r="E20" s="23"/>
    </row>
    <row r="21" ht="28" customHeight="1" spans="1:5">
      <c r="A21" s="25" t="s">
        <v>119</v>
      </c>
      <c r="B21" s="23"/>
      <c r="C21" s="23">
        <f t="shared" si="0"/>
        <v>2101.17</v>
      </c>
      <c r="D21" s="23">
        <f>SUM(D5:D20)</f>
        <v>2101.17</v>
      </c>
      <c r="E21" s="23"/>
    </row>
  </sheetData>
  <mergeCells count="5">
    <mergeCell ref="A1:E1"/>
    <mergeCell ref="A2:E2"/>
    <mergeCell ref="C3:E3"/>
    <mergeCell ref="A3:A4"/>
    <mergeCell ref="B3:B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tabSelected="1" workbookViewId="0">
      <selection activeCell="A7" sqref="A7"/>
    </sheetView>
  </sheetViews>
  <sheetFormatPr defaultColWidth="9" defaultRowHeight="28" customHeight="1" outlineLevelRow="6" outlineLevelCol="6"/>
  <cols>
    <col min="1" max="1" width="58" style="1" customWidth="1"/>
    <col min="2" max="3" width="27" style="1" customWidth="1"/>
    <col min="4" max="5" width="15" style="1" customWidth="1"/>
    <col min="6" max="6" width="9" style="1"/>
    <col min="7" max="7" width="18.7583333333333" style="1" customWidth="1"/>
    <col min="8" max="16384" width="9" style="1"/>
  </cols>
  <sheetData>
    <row r="1" s="1" customFormat="1" customHeight="1" spans="1:5">
      <c r="A1" s="2" t="s">
        <v>0</v>
      </c>
      <c r="B1" s="2"/>
      <c r="C1" s="2"/>
      <c r="D1" s="2"/>
      <c r="E1" s="2"/>
    </row>
    <row r="2" s="1" customFormat="1" customHeight="1" spans="1:5">
      <c r="A2" s="3" t="s">
        <v>1</v>
      </c>
      <c r="B2" s="3"/>
      <c r="C2" s="3"/>
      <c r="D2" s="3"/>
      <c r="E2" s="3"/>
    </row>
    <row r="3" s="1" customFormat="1" customHeight="1" spans="1:5">
      <c r="A3" s="4" t="s">
        <v>2</v>
      </c>
      <c r="B3" s="4" t="s">
        <v>3</v>
      </c>
      <c r="C3" s="4"/>
      <c r="D3" s="4" t="s">
        <v>4</v>
      </c>
      <c r="E3" s="4"/>
    </row>
    <row r="4" s="1" customFormat="1" customHeight="1" spans="1:5">
      <c r="A4" s="4"/>
      <c r="B4" s="4"/>
      <c r="C4" s="4" t="s">
        <v>5</v>
      </c>
      <c r="D4" s="5" t="s">
        <v>6</v>
      </c>
      <c r="E4" s="6" t="s">
        <v>7</v>
      </c>
    </row>
    <row r="5" s="1" customFormat="1" customHeight="1" spans="1:7">
      <c r="A5" s="7" t="s">
        <v>150</v>
      </c>
      <c r="B5" s="7" t="s">
        <v>151</v>
      </c>
      <c r="C5" s="8">
        <f>D5+E5</f>
        <v>6.11</v>
      </c>
      <c r="D5" s="9">
        <v>6.11</v>
      </c>
      <c r="E5" s="7"/>
      <c r="G5" s="10"/>
    </row>
    <row r="6" s="1" customFormat="1" customHeight="1" spans="1:7">
      <c r="A6" s="7" t="s">
        <v>152</v>
      </c>
      <c r="B6" s="7" t="s">
        <v>153</v>
      </c>
      <c r="C6" s="8">
        <f>D6+E6</f>
        <v>138.076</v>
      </c>
      <c r="D6" s="9">
        <v>138.076</v>
      </c>
      <c r="E6" s="7"/>
      <c r="G6" s="10"/>
    </row>
    <row r="7" s="1" customFormat="1" customHeight="1" spans="1:5">
      <c r="A7" s="11" t="s">
        <v>119</v>
      </c>
      <c r="B7" s="12"/>
      <c r="C7" s="8">
        <f>D7+E7</f>
        <v>144.186</v>
      </c>
      <c r="D7" s="13">
        <f>SUM(D5:D6)</f>
        <v>144.186</v>
      </c>
      <c r="E7" s="12"/>
    </row>
  </sheetData>
  <mergeCells count="5">
    <mergeCell ref="A1:E1"/>
    <mergeCell ref="A2:E2"/>
    <mergeCell ref="D3:E3"/>
    <mergeCell ref="A3:A4"/>
    <mergeCell ref="B3:B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2024-08-09T03:43:00Z</dcterms:created>
  <dcterms:modified xsi:type="dcterms:W3CDTF">2024-08-09T03:59:05Z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</Properties>
</file>