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4340"/>
  </bookViews>
  <sheets>
    <sheet name="2024年" sheetId="2" r:id="rId1"/>
  </sheets>
  <definedNames>
    <definedName name="_xlnm.Print_Titles" localSheetId="0">'2024年'!$1:$3</definedName>
  </definedNames>
  <calcPr calcId="144525"/>
</workbook>
</file>

<file path=xl/calcChain.xml><?xml version="1.0" encoding="utf-8"?>
<calcChain xmlns="http://schemas.openxmlformats.org/spreadsheetml/2006/main">
  <c r="J27" i="2"/>
  <c r="J26"/>
  <c r="J25"/>
  <c r="J24"/>
  <c r="J23"/>
  <c r="K22"/>
  <c r="J22"/>
  <c r="J21"/>
  <c r="J20"/>
  <c r="K19"/>
  <c r="J19"/>
  <c r="J18"/>
  <c r="J17"/>
  <c r="K16"/>
  <c r="J16"/>
  <c r="J15"/>
  <c r="J14"/>
  <c r="J13"/>
  <c r="K12"/>
  <c r="J12"/>
  <c r="K11"/>
  <c r="J11"/>
  <c r="K10"/>
  <c r="J10"/>
  <c r="J9"/>
  <c r="J8"/>
  <c r="J7"/>
  <c r="J6"/>
  <c r="J5"/>
  <c r="K4"/>
  <c r="J4"/>
</calcChain>
</file>

<file path=xl/sharedStrings.xml><?xml version="1.0" encoding="utf-8"?>
<sst xmlns="http://schemas.openxmlformats.org/spreadsheetml/2006/main" count="137" uniqueCount="93">
  <si>
    <t>昌吉市2024年就业见习补贴明细表（第三批）</t>
  </si>
  <si>
    <t>序号</t>
  </si>
  <si>
    <t>见习基地名称</t>
  </si>
  <si>
    <t xml:space="preserve"> 姓名 </t>
  </si>
  <si>
    <t>性别</t>
  </si>
  <si>
    <t>族别</t>
  </si>
  <si>
    <t xml:space="preserve"> 身份证号 </t>
  </si>
  <si>
    <t>签订见习协议期</t>
  </si>
  <si>
    <t>享受补贴月数</t>
  </si>
  <si>
    <t>补贴金额标准/月</t>
  </si>
  <si>
    <t>补贴总额</t>
  </si>
  <si>
    <t>合计</t>
  </si>
  <si>
    <t>新疆神洲汇和重工有限公司</t>
  </si>
  <si>
    <t>阿迪力·热合曼</t>
  </si>
  <si>
    <t>男</t>
  </si>
  <si>
    <t>维吾尔族</t>
  </si>
  <si>
    <t>653128****0817</t>
  </si>
  <si>
    <t>2024.08.14-2025.08.13</t>
  </si>
  <si>
    <t>马雪超</t>
  </si>
  <si>
    <t>回族</t>
  </si>
  <si>
    <t>654121****2777</t>
  </si>
  <si>
    <t>2024.08.21-2025.08.20</t>
  </si>
  <si>
    <t>于米提·艾合麦提</t>
  </si>
  <si>
    <t>653124****3618</t>
  </si>
  <si>
    <t>2024.07.26-2025.07.25</t>
  </si>
  <si>
    <t>阿卜杜外力·麦麦提敏</t>
  </si>
  <si>
    <t>653125****2617</t>
  </si>
  <si>
    <t>S</t>
  </si>
  <si>
    <t>艾尼瓦尔·艾麦提</t>
  </si>
  <si>
    <t>653121****0335</t>
  </si>
  <si>
    <t>麦尔旦江·艾哈麦提</t>
  </si>
  <si>
    <t>653101****1650</t>
  </si>
  <si>
    <t>2024.07.20-2025.07.19</t>
  </si>
  <si>
    <t>新疆昌吉建设（集团）有限责任公司</t>
  </si>
  <si>
    <t>彭龙</t>
  </si>
  <si>
    <t>汉族</t>
  </si>
  <si>
    <t>652301****1513</t>
  </si>
  <si>
    <t>2023.05.01-2024.4.30</t>
  </si>
  <si>
    <t>新疆同创律师事务所</t>
  </si>
  <si>
    <t>吴漆瑛子</t>
  </si>
  <si>
    <t>女</t>
  </si>
  <si>
    <t>652301****0824</t>
  </si>
  <si>
    <t>2024.07.15-2025.07.14</t>
  </si>
  <si>
    <t>新疆昌吉方汇水电设计有限公司</t>
  </si>
  <si>
    <t>郭孟冬</t>
  </si>
  <si>
    <t>411329****2214</t>
  </si>
  <si>
    <t>2024.07.02-2025.07.01</t>
  </si>
  <si>
    <t>鲁志杰</t>
  </si>
  <si>
    <t>654221****0075</t>
  </si>
  <si>
    <t>2024.07.03-2025.07.02</t>
  </si>
  <si>
    <t>张博</t>
  </si>
  <si>
    <t>640522****0277</t>
  </si>
  <si>
    <t>殷悦</t>
  </si>
  <si>
    <t>222426****5228</t>
  </si>
  <si>
    <t>2024.07.04-2025.07.03</t>
  </si>
  <si>
    <t>新疆笑厨食品有限公司</t>
  </si>
  <si>
    <t>狄晓雪</t>
  </si>
  <si>
    <t>回</t>
  </si>
  <si>
    <t>652301****2523</t>
  </si>
  <si>
    <t>2023.07.03-2024.07.02</t>
  </si>
  <si>
    <t>左婷</t>
  </si>
  <si>
    <t>汉</t>
  </si>
  <si>
    <t>622201****4229</t>
  </si>
  <si>
    <t>2023.03.17-2024.03.16</t>
  </si>
  <si>
    <t>古力巴哈尔·吐尔逊</t>
  </si>
  <si>
    <t>维吾尔</t>
  </si>
  <si>
    <t>652901****2529</t>
  </si>
  <si>
    <t>2023.07.04-2024.07.03</t>
  </si>
  <si>
    <t>新疆巾帼众心人力资源服务有限公司</t>
  </si>
  <si>
    <t>代慧慧</t>
  </si>
  <si>
    <t>371725****5924</t>
  </si>
  <si>
    <t>2024.7.1-2025.6.30</t>
  </si>
  <si>
    <t>张青霞</t>
  </si>
  <si>
    <t>622623****152X</t>
  </si>
  <si>
    <t>李云超</t>
  </si>
  <si>
    <t>652324****0512</t>
  </si>
  <si>
    <t>2024.08.15-2025.08.14</t>
  </si>
  <si>
    <t>新疆际华七五五五职业装有限公司</t>
  </si>
  <si>
    <t>白琼燕</t>
  </si>
  <si>
    <t>411722****9188</t>
  </si>
  <si>
    <t>2024.04.01-2025.03.30</t>
  </si>
  <si>
    <t>阿依扎提·托列吾别克</t>
  </si>
  <si>
    <t>哈萨克族</t>
  </si>
  <si>
    <t>652301****4741</t>
  </si>
  <si>
    <t>2024.06.01-2025.05.31</t>
  </si>
  <si>
    <t>葛彤</t>
  </si>
  <si>
    <t>652328****106X</t>
  </si>
  <si>
    <t>库丽达娜·阿买提</t>
  </si>
  <si>
    <t>652301****4747</t>
  </si>
  <si>
    <t>2024.06.03-2025.06.02</t>
  </si>
  <si>
    <t>马遇原</t>
  </si>
  <si>
    <t>620524****2560</t>
  </si>
  <si>
    <t>合  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</si>
</sst>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3"/>
      <color theme="1"/>
      <name val="仿宋_GB2312"/>
      <charset val="134"/>
    </font>
    <font>
      <sz val="11"/>
      <color theme="1"/>
      <name val="Times New Roman"/>
      <family val="1"/>
    </font>
    <font>
      <sz val="13"/>
      <name val="仿宋_GB2312"/>
      <charset val="134"/>
    </font>
    <font>
      <sz val="20"/>
      <color theme="1"/>
      <name val="宋体"/>
      <charset val="134"/>
    </font>
    <font>
      <sz val="20"/>
      <color theme="1"/>
      <name val="Times New Roman"/>
      <family val="1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8"/>
      <color theme="1"/>
      <name val="Times New Roman"/>
      <family val="1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1">
    <dxf>
      <fill>
        <patternFill patternType="solid">
          <bgColor rgb="FFFF9900"/>
        </patternFill>
      </fill>
    </dxf>
    <dxf>
      <numFmt numFmtId="30" formatCode="@"/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6</xdr:row>
      <xdr:rowOff>120650</xdr:rowOff>
    </xdr:from>
    <xdr:to>
      <xdr:col>2</xdr:col>
      <xdr:colOff>799465</xdr:colOff>
      <xdr:row>6</xdr:row>
      <xdr:rowOff>515620</xdr:rowOff>
    </xdr:to>
    <xdr:pic>
      <xdr:nvPicPr>
        <xdr:cNvPr id="2" name="文本框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4603750"/>
          <a:ext cx="323215" cy="394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676275</xdr:colOff>
      <xdr:row>4</xdr:row>
      <xdr:rowOff>282575</xdr:rowOff>
    </xdr:from>
    <xdr:to>
      <xdr:col>2</xdr:col>
      <xdr:colOff>999490</xdr:colOff>
      <xdr:row>4</xdr:row>
      <xdr:rowOff>677545</xdr:rowOff>
    </xdr:to>
    <xdr:pic>
      <xdr:nvPicPr>
        <xdr:cNvPr id="3" name="文本框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2911475"/>
          <a:ext cx="323215" cy="394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676275</xdr:colOff>
      <xdr:row>20</xdr:row>
      <xdr:rowOff>282575</xdr:rowOff>
    </xdr:from>
    <xdr:to>
      <xdr:col>2</xdr:col>
      <xdr:colOff>999490</xdr:colOff>
      <xdr:row>20</xdr:row>
      <xdr:rowOff>677545</xdr:rowOff>
    </xdr:to>
    <xdr:pic>
      <xdr:nvPicPr>
        <xdr:cNvPr id="6" name="文本框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17745075"/>
          <a:ext cx="323215" cy="394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zoomScale="70" zoomScaleNormal="70" zoomScaleSheetLayoutView="85" workbookViewId="0">
      <pane ySplit="3" topLeftCell="A4" activePane="bottomLeft" state="frozen"/>
      <selection pane="bottomLeft" activeCell="Q11" sqref="Q11"/>
    </sheetView>
  </sheetViews>
  <sheetFormatPr defaultColWidth="9" defaultRowHeight="13.5"/>
  <cols>
    <col min="1" max="1" width="5.375" style="2" customWidth="1"/>
    <col min="2" max="2" width="21.875" style="3" customWidth="1"/>
    <col min="3" max="3" width="20.625" style="1" customWidth="1"/>
    <col min="4" max="4" width="6.625" style="2" customWidth="1"/>
    <col min="5" max="5" width="13" style="3" customWidth="1"/>
    <col min="6" max="6" width="24.5" style="2" customWidth="1"/>
    <col min="7" max="7" width="27.125" style="4" customWidth="1"/>
    <col min="8" max="8" width="6.25" style="2" customWidth="1"/>
    <col min="9" max="9" width="11.375" style="2" customWidth="1"/>
    <col min="10" max="10" width="9.625" style="2" customWidth="1"/>
    <col min="11" max="16384" width="9" style="2"/>
  </cols>
  <sheetData>
    <row r="1" spans="1:17" s="6" customFormat="1" ht="39" customHeight="1">
      <c r="B1" s="27" t="s">
        <v>0</v>
      </c>
      <c r="C1" s="28"/>
      <c r="D1" s="28"/>
      <c r="E1" s="27"/>
      <c r="F1" s="28"/>
      <c r="G1" s="27"/>
      <c r="H1" s="28"/>
      <c r="I1" s="28"/>
      <c r="J1" s="28"/>
    </row>
    <row r="2" spans="1:17" s="7" customFormat="1" ht="47.1" customHeight="1">
      <c r="A2" s="30" t="s">
        <v>1</v>
      </c>
      <c r="B2" s="30" t="s">
        <v>2</v>
      </c>
      <c r="C2" s="35" t="s">
        <v>3</v>
      </c>
      <c r="D2" s="35" t="s">
        <v>4</v>
      </c>
      <c r="E2" s="30" t="s">
        <v>5</v>
      </c>
      <c r="F2" s="35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</row>
    <row r="3" spans="1:17" s="7" customFormat="1" ht="48" customHeight="1">
      <c r="A3" s="30"/>
      <c r="B3" s="30"/>
      <c r="C3" s="35"/>
      <c r="D3" s="35"/>
      <c r="E3" s="30"/>
      <c r="F3" s="35"/>
      <c r="G3" s="30"/>
      <c r="H3" s="30"/>
      <c r="I3" s="30"/>
      <c r="J3" s="30"/>
      <c r="K3" s="30"/>
    </row>
    <row r="4" spans="1:17" s="8" customFormat="1" ht="72.95" customHeight="1">
      <c r="A4" s="13">
        <v>1</v>
      </c>
      <c r="B4" s="31" t="s">
        <v>12</v>
      </c>
      <c r="C4" s="14" t="s">
        <v>13</v>
      </c>
      <c r="D4" s="15" t="s">
        <v>14</v>
      </c>
      <c r="E4" s="15" t="s">
        <v>15</v>
      </c>
      <c r="F4" s="16" t="s">
        <v>16</v>
      </c>
      <c r="G4" s="15" t="s">
        <v>17</v>
      </c>
      <c r="H4" s="13">
        <v>1</v>
      </c>
      <c r="I4" s="13">
        <v>1241</v>
      </c>
      <c r="J4" s="13">
        <f t="shared" ref="J4:J10" si="0">I4*H4</f>
        <v>1241</v>
      </c>
      <c r="K4" s="36">
        <f>SUM(I4:I9)</f>
        <v>7446</v>
      </c>
    </row>
    <row r="5" spans="1:17" s="9" customFormat="1" ht="72.95" customHeight="1">
      <c r="A5" s="13">
        <v>2</v>
      </c>
      <c r="B5" s="32"/>
      <c r="C5" s="14" t="s">
        <v>18</v>
      </c>
      <c r="D5" s="15" t="s">
        <v>14</v>
      </c>
      <c r="E5" s="15" t="s">
        <v>19</v>
      </c>
      <c r="F5" s="16" t="s">
        <v>20</v>
      </c>
      <c r="G5" s="15" t="s">
        <v>21</v>
      </c>
      <c r="H5" s="13">
        <v>1</v>
      </c>
      <c r="I5" s="5">
        <v>1241</v>
      </c>
      <c r="J5" s="5">
        <f t="shared" si="0"/>
        <v>1241</v>
      </c>
      <c r="K5" s="36"/>
    </row>
    <row r="6" spans="1:17" s="9" customFormat="1" ht="72.95" customHeight="1">
      <c r="A6" s="13">
        <v>3</v>
      </c>
      <c r="B6" s="32"/>
      <c r="C6" s="14" t="s">
        <v>22</v>
      </c>
      <c r="D6" s="15" t="s">
        <v>14</v>
      </c>
      <c r="E6" s="15" t="s">
        <v>15</v>
      </c>
      <c r="F6" s="16" t="s">
        <v>23</v>
      </c>
      <c r="G6" s="15" t="s">
        <v>24</v>
      </c>
      <c r="H6" s="13">
        <v>2</v>
      </c>
      <c r="I6" s="5">
        <v>1241</v>
      </c>
      <c r="J6" s="5">
        <f t="shared" si="0"/>
        <v>2482</v>
      </c>
      <c r="K6" s="36"/>
    </row>
    <row r="7" spans="1:17" s="10" customFormat="1" ht="72.95" customHeight="1">
      <c r="A7" s="13">
        <v>4</v>
      </c>
      <c r="B7" s="32"/>
      <c r="C7" s="14" t="s">
        <v>25</v>
      </c>
      <c r="D7" s="15" t="s">
        <v>14</v>
      </c>
      <c r="E7" s="15" t="s">
        <v>15</v>
      </c>
      <c r="F7" s="16" t="s">
        <v>26</v>
      </c>
      <c r="G7" s="15" t="s">
        <v>24</v>
      </c>
      <c r="H7" s="17">
        <v>2</v>
      </c>
      <c r="I7" s="24">
        <v>1241</v>
      </c>
      <c r="J7" s="24">
        <f t="shared" si="0"/>
        <v>2482</v>
      </c>
      <c r="K7" s="36"/>
      <c r="Q7" s="10" t="s">
        <v>27</v>
      </c>
    </row>
    <row r="8" spans="1:17" s="10" customFormat="1" ht="72.95" customHeight="1">
      <c r="A8" s="13">
        <v>5</v>
      </c>
      <c r="B8" s="32"/>
      <c r="C8" s="14" t="s">
        <v>28</v>
      </c>
      <c r="D8" s="15" t="s">
        <v>14</v>
      </c>
      <c r="E8" s="15" t="s">
        <v>15</v>
      </c>
      <c r="F8" s="16" t="s">
        <v>29</v>
      </c>
      <c r="G8" s="15" t="s">
        <v>24</v>
      </c>
      <c r="H8" s="17">
        <v>2</v>
      </c>
      <c r="I8" s="24">
        <v>1241</v>
      </c>
      <c r="J8" s="24">
        <f t="shared" si="0"/>
        <v>2482</v>
      </c>
      <c r="K8" s="36"/>
    </row>
    <row r="9" spans="1:17" s="10" customFormat="1" ht="72.95" customHeight="1">
      <c r="A9" s="13">
        <v>6</v>
      </c>
      <c r="B9" s="33"/>
      <c r="C9" s="14" t="s">
        <v>30</v>
      </c>
      <c r="D9" s="15" t="s">
        <v>14</v>
      </c>
      <c r="E9" s="15" t="s">
        <v>15</v>
      </c>
      <c r="F9" s="16" t="s">
        <v>31</v>
      </c>
      <c r="G9" s="15" t="s">
        <v>32</v>
      </c>
      <c r="H9" s="17">
        <v>2</v>
      </c>
      <c r="I9" s="24">
        <v>1241</v>
      </c>
      <c r="J9" s="24">
        <f t="shared" si="0"/>
        <v>2482</v>
      </c>
      <c r="K9" s="36"/>
      <c r="Q9" s="10" t="s">
        <v>27</v>
      </c>
    </row>
    <row r="10" spans="1:17" s="10" customFormat="1" ht="72.95" customHeight="1">
      <c r="A10" s="13">
        <v>7</v>
      </c>
      <c r="B10" s="18" t="s">
        <v>33</v>
      </c>
      <c r="C10" s="14" t="s">
        <v>34</v>
      </c>
      <c r="D10" s="15" t="s">
        <v>14</v>
      </c>
      <c r="E10" s="15" t="s">
        <v>35</v>
      </c>
      <c r="F10" s="16" t="s">
        <v>36</v>
      </c>
      <c r="G10" s="15" t="s">
        <v>37</v>
      </c>
      <c r="H10" s="17">
        <v>1</v>
      </c>
      <c r="I10" s="24">
        <v>1241</v>
      </c>
      <c r="J10" s="24">
        <f t="shared" si="0"/>
        <v>1241</v>
      </c>
      <c r="K10" s="25">
        <f>I10</f>
        <v>1241</v>
      </c>
    </row>
    <row r="11" spans="1:17" s="10" customFormat="1" ht="72.95" customHeight="1">
      <c r="A11" s="13">
        <v>8</v>
      </c>
      <c r="B11" s="18" t="s">
        <v>38</v>
      </c>
      <c r="C11" s="14" t="s">
        <v>39</v>
      </c>
      <c r="D11" s="15" t="s">
        <v>40</v>
      </c>
      <c r="E11" s="15" t="s">
        <v>35</v>
      </c>
      <c r="F11" s="16" t="s">
        <v>41</v>
      </c>
      <c r="G11" s="15" t="s">
        <v>42</v>
      </c>
      <c r="H11" s="15">
        <v>3</v>
      </c>
      <c r="I11" s="17">
        <v>1241</v>
      </c>
      <c r="J11" s="24">
        <f>H11*I11</f>
        <v>3723</v>
      </c>
      <c r="K11" s="25">
        <f>I11</f>
        <v>1241</v>
      </c>
    </row>
    <row r="12" spans="1:17" s="3" customFormat="1" ht="72.95" customHeight="1">
      <c r="A12" s="13">
        <v>9</v>
      </c>
      <c r="B12" s="31" t="s">
        <v>43</v>
      </c>
      <c r="C12" s="16" t="s">
        <v>44</v>
      </c>
      <c r="D12" s="11" t="s">
        <v>14</v>
      </c>
      <c r="E12" s="15" t="s">
        <v>35</v>
      </c>
      <c r="F12" s="16" t="s">
        <v>45</v>
      </c>
      <c r="G12" s="15" t="s">
        <v>46</v>
      </c>
      <c r="H12" s="17">
        <v>3</v>
      </c>
      <c r="I12" s="24">
        <v>1241</v>
      </c>
      <c r="J12" s="24">
        <f t="shared" ref="J12:J17" si="1">I12*H12</f>
        <v>3723</v>
      </c>
      <c r="K12" s="37">
        <f>SUM(I12:I15)</f>
        <v>4964</v>
      </c>
    </row>
    <row r="13" spans="1:17" s="3" customFormat="1" ht="72.95" customHeight="1">
      <c r="A13" s="13">
        <v>10</v>
      </c>
      <c r="B13" s="32"/>
      <c r="C13" s="16" t="s">
        <v>47</v>
      </c>
      <c r="D13" s="15" t="s">
        <v>14</v>
      </c>
      <c r="E13" s="15" t="s">
        <v>35</v>
      </c>
      <c r="F13" s="16" t="s">
        <v>48</v>
      </c>
      <c r="G13" s="15" t="s">
        <v>49</v>
      </c>
      <c r="H13" s="17">
        <v>3</v>
      </c>
      <c r="I13" s="24">
        <v>1241</v>
      </c>
      <c r="J13" s="24">
        <f t="shared" si="1"/>
        <v>3723</v>
      </c>
      <c r="K13" s="37"/>
    </row>
    <row r="14" spans="1:17" s="3" customFormat="1" ht="72.95" customHeight="1">
      <c r="A14" s="13">
        <v>11</v>
      </c>
      <c r="B14" s="32"/>
      <c r="C14" s="16" t="s">
        <v>50</v>
      </c>
      <c r="D14" s="15" t="s">
        <v>14</v>
      </c>
      <c r="E14" s="15" t="s">
        <v>19</v>
      </c>
      <c r="F14" s="16" t="s">
        <v>51</v>
      </c>
      <c r="G14" s="15" t="s">
        <v>49</v>
      </c>
      <c r="H14" s="17">
        <v>3</v>
      </c>
      <c r="I14" s="24">
        <v>1241</v>
      </c>
      <c r="J14" s="24">
        <f t="shared" si="1"/>
        <v>3723</v>
      </c>
      <c r="K14" s="37"/>
    </row>
    <row r="15" spans="1:17" s="3" customFormat="1" ht="72.95" customHeight="1">
      <c r="A15" s="13">
        <v>12</v>
      </c>
      <c r="B15" s="33"/>
      <c r="C15" s="16" t="s">
        <v>52</v>
      </c>
      <c r="D15" s="15" t="s">
        <v>40</v>
      </c>
      <c r="E15" s="15" t="s">
        <v>35</v>
      </c>
      <c r="F15" s="16" t="s">
        <v>53</v>
      </c>
      <c r="G15" s="15" t="s">
        <v>54</v>
      </c>
      <c r="H15" s="17">
        <v>3</v>
      </c>
      <c r="I15" s="24">
        <v>1241</v>
      </c>
      <c r="J15" s="24">
        <f t="shared" si="1"/>
        <v>3723</v>
      </c>
      <c r="K15" s="37"/>
    </row>
    <row r="16" spans="1:17" s="3" customFormat="1" ht="72.95" customHeight="1">
      <c r="A16" s="13">
        <v>13</v>
      </c>
      <c r="B16" s="31" t="s">
        <v>55</v>
      </c>
      <c r="C16" s="19" t="s">
        <v>56</v>
      </c>
      <c r="D16" s="15" t="s">
        <v>40</v>
      </c>
      <c r="E16" s="15" t="s">
        <v>57</v>
      </c>
      <c r="F16" s="16" t="s">
        <v>58</v>
      </c>
      <c r="G16" s="15" t="s">
        <v>59</v>
      </c>
      <c r="H16" s="17">
        <v>2</v>
      </c>
      <c r="I16" s="24">
        <v>1241</v>
      </c>
      <c r="J16" s="24">
        <f t="shared" si="1"/>
        <v>2482</v>
      </c>
      <c r="K16" s="37">
        <f>SUM(I16:I18)</f>
        <v>3723</v>
      </c>
    </row>
    <row r="17" spans="1:11" s="3" customFormat="1" ht="72.95" customHeight="1">
      <c r="A17" s="13">
        <v>14</v>
      </c>
      <c r="B17" s="32"/>
      <c r="C17" s="19" t="s">
        <v>60</v>
      </c>
      <c r="D17" s="15" t="s">
        <v>40</v>
      </c>
      <c r="E17" s="15" t="s">
        <v>61</v>
      </c>
      <c r="F17" s="16" t="s">
        <v>62</v>
      </c>
      <c r="G17" s="15" t="s">
        <v>63</v>
      </c>
      <c r="H17" s="17">
        <v>3</v>
      </c>
      <c r="I17" s="24">
        <v>1241</v>
      </c>
      <c r="J17" s="24">
        <f t="shared" si="1"/>
        <v>3723</v>
      </c>
      <c r="K17" s="37"/>
    </row>
    <row r="18" spans="1:11" s="3" customFormat="1" ht="72.95" customHeight="1">
      <c r="A18" s="13"/>
      <c r="B18" s="32"/>
      <c r="C18" s="15" t="s">
        <v>64</v>
      </c>
      <c r="D18" s="15" t="s">
        <v>40</v>
      </c>
      <c r="E18" s="15" t="s">
        <v>65</v>
      </c>
      <c r="F18" s="16" t="s">
        <v>66</v>
      </c>
      <c r="G18" s="15" t="s">
        <v>67</v>
      </c>
      <c r="H18" s="15">
        <v>1</v>
      </c>
      <c r="I18" s="15">
        <v>1241</v>
      </c>
      <c r="J18" s="15">
        <f>H18*I18</f>
        <v>1241</v>
      </c>
      <c r="K18" s="37"/>
    </row>
    <row r="19" spans="1:11" s="11" customFormat="1" ht="72.95" customHeight="1">
      <c r="A19" s="13">
        <v>17</v>
      </c>
      <c r="B19" s="34" t="s">
        <v>68</v>
      </c>
      <c r="C19" s="14" t="s">
        <v>69</v>
      </c>
      <c r="D19" s="16" t="s">
        <v>40</v>
      </c>
      <c r="E19" s="16" t="s">
        <v>35</v>
      </c>
      <c r="F19" s="16" t="s">
        <v>70</v>
      </c>
      <c r="G19" s="16" t="s">
        <v>71</v>
      </c>
      <c r="H19" s="17">
        <v>1</v>
      </c>
      <c r="I19" s="24">
        <v>1241</v>
      </c>
      <c r="J19" s="24">
        <f>I19*H19</f>
        <v>1241</v>
      </c>
      <c r="K19" s="38">
        <f>SUM(I19:I21)</f>
        <v>3723</v>
      </c>
    </row>
    <row r="20" spans="1:11" s="11" customFormat="1" ht="72.95" customHeight="1">
      <c r="A20" s="13">
        <v>18</v>
      </c>
      <c r="B20" s="34"/>
      <c r="C20" s="14" t="s">
        <v>72</v>
      </c>
      <c r="D20" s="16" t="s">
        <v>40</v>
      </c>
      <c r="E20" s="16" t="s">
        <v>35</v>
      </c>
      <c r="F20" s="16" t="s">
        <v>73</v>
      </c>
      <c r="G20" s="16" t="s">
        <v>71</v>
      </c>
      <c r="H20" s="17">
        <v>1</v>
      </c>
      <c r="I20" s="24">
        <v>1241</v>
      </c>
      <c r="J20" s="24">
        <f t="shared" ref="J20:J26" si="2">I20*H20</f>
        <v>1241</v>
      </c>
      <c r="K20" s="38"/>
    </row>
    <row r="21" spans="1:11" s="11" customFormat="1" ht="72.95" customHeight="1">
      <c r="A21" s="13">
        <v>19</v>
      </c>
      <c r="B21" s="34"/>
      <c r="C21" s="14" t="s">
        <v>74</v>
      </c>
      <c r="D21" s="20" t="s">
        <v>14</v>
      </c>
      <c r="E21" s="20" t="s">
        <v>35</v>
      </c>
      <c r="F21" s="16" t="s">
        <v>75</v>
      </c>
      <c r="G21" s="20" t="s">
        <v>76</v>
      </c>
      <c r="H21" s="17">
        <v>2</v>
      </c>
      <c r="I21" s="24">
        <v>1241</v>
      </c>
      <c r="J21" s="24">
        <f t="shared" si="2"/>
        <v>2482</v>
      </c>
      <c r="K21" s="38"/>
    </row>
    <row r="22" spans="1:11" ht="72.95" customHeight="1">
      <c r="A22" s="13">
        <v>20</v>
      </c>
      <c r="B22" s="31" t="s">
        <v>77</v>
      </c>
      <c r="C22" s="21" t="s">
        <v>78</v>
      </c>
      <c r="D22" s="21" t="s">
        <v>40</v>
      </c>
      <c r="E22" s="21" t="s">
        <v>35</v>
      </c>
      <c r="F22" s="16" t="s">
        <v>79</v>
      </c>
      <c r="G22" s="16" t="s">
        <v>80</v>
      </c>
      <c r="H22" s="17">
        <v>3</v>
      </c>
      <c r="I22" s="16">
        <v>1241</v>
      </c>
      <c r="J22" s="24">
        <f t="shared" si="2"/>
        <v>3723</v>
      </c>
      <c r="K22" s="39">
        <f>SUM(I22:I26)</f>
        <v>6205</v>
      </c>
    </row>
    <row r="23" spans="1:11" ht="72.95" customHeight="1">
      <c r="A23" s="13">
        <v>21</v>
      </c>
      <c r="B23" s="32"/>
      <c r="C23" s="21" t="s">
        <v>81</v>
      </c>
      <c r="D23" s="21" t="s">
        <v>40</v>
      </c>
      <c r="E23" s="21" t="s">
        <v>82</v>
      </c>
      <c r="F23" s="16" t="s">
        <v>83</v>
      </c>
      <c r="G23" s="16" t="s">
        <v>84</v>
      </c>
      <c r="H23" s="17">
        <v>3</v>
      </c>
      <c r="I23" s="16">
        <v>1241</v>
      </c>
      <c r="J23" s="24">
        <f t="shared" si="2"/>
        <v>3723</v>
      </c>
      <c r="K23" s="39"/>
    </row>
    <row r="24" spans="1:11" ht="72.95" customHeight="1">
      <c r="A24" s="13">
        <v>22</v>
      </c>
      <c r="B24" s="32"/>
      <c r="C24" s="21" t="s">
        <v>85</v>
      </c>
      <c r="D24" s="21" t="s">
        <v>40</v>
      </c>
      <c r="E24" s="21" t="s">
        <v>35</v>
      </c>
      <c r="F24" s="16" t="s">
        <v>86</v>
      </c>
      <c r="G24" s="20" t="s">
        <v>84</v>
      </c>
      <c r="H24" s="17">
        <v>1</v>
      </c>
      <c r="I24" s="20">
        <v>1241</v>
      </c>
      <c r="J24" s="24">
        <f t="shared" si="2"/>
        <v>1241</v>
      </c>
      <c r="K24" s="39"/>
    </row>
    <row r="25" spans="1:11" ht="72.95" customHeight="1">
      <c r="A25" s="13">
        <v>23</v>
      </c>
      <c r="B25" s="32"/>
      <c r="C25" s="21" t="s">
        <v>87</v>
      </c>
      <c r="D25" s="21" t="s">
        <v>40</v>
      </c>
      <c r="E25" s="21" t="s">
        <v>82</v>
      </c>
      <c r="F25" s="16" t="s">
        <v>88</v>
      </c>
      <c r="G25" s="16" t="s">
        <v>89</v>
      </c>
      <c r="H25" s="17">
        <v>3</v>
      </c>
      <c r="I25" s="16">
        <v>1241</v>
      </c>
      <c r="J25" s="24">
        <f t="shared" si="2"/>
        <v>3723</v>
      </c>
      <c r="K25" s="39"/>
    </row>
    <row r="26" spans="1:11" ht="72.95" customHeight="1">
      <c r="A26" s="13">
        <v>24</v>
      </c>
      <c r="B26" s="33"/>
      <c r="C26" s="21" t="s">
        <v>90</v>
      </c>
      <c r="D26" s="21" t="s">
        <v>40</v>
      </c>
      <c r="E26" s="21" t="s">
        <v>35</v>
      </c>
      <c r="F26" s="16" t="s">
        <v>91</v>
      </c>
      <c r="G26" s="16" t="s">
        <v>76</v>
      </c>
      <c r="H26" s="17">
        <v>2</v>
      </c>
      <c r="I26" s="16">
        <v>1241</v>
      </c>
      <c r="J26" s="26">
        <f t="shared" si="2"/>
        <v>2482</v>
      </c>
      <c r="K26" s="40"/>
    </row>
    <row r="27" spans="1:11" s="12" customFormat="1" ht="72.95" customHeight="1">
      <c r="A27" s="22" t="s">
        <v>92</v>
      </c>
      <c r="B27" s="23"/>
      <c r="C27" s="23"/>
      <c r="D27" s="23"/>
      <c r="E27" s="23"/>
      <c r="F27" s="16"/>
      <c r="G27" s="23"/>
      <c r="H27" s="23"/>
      <c r="I27" s="23"/>
      <c r="J27" s="29">
        <f>SUM(J4:J26)</f>
        <v>59568</v>
      </c>
      <c r="K27" s="29"/>
    </row>
    <row r="28" spans="1:11" ht="72.95" customHeight="1"/>
    <row r="29" spans="1:11" ht="72.95" customHeight="1"/>
    <row r="30" spans="1:11" ht="72.95" customHeight="1"/>
    <row r="31" spans="1:11" ht="72.95" customHeight="1"/>
    <row r="32" spans="1:11" ht="72.95" customHeight="1"/>
    <row r="33" ht="72.95" customHeight="1"/>
    <row r="34" ht="72.95" customHeight="1"/>
    <row r="35" ht="72.95" customHeight="1"/>
  </sheetData>
  <mergeCells count="23">
    <mergeCell ref="K19:K21"/>
    <mergeCell ref="K22:K26"/>
    <mergeCell ref="J2:J3"/>
    <mergeCell ref="K2:K3"/>
    <mergeCell ref="K4:K9"/>
    <mergeCell ref="K12:K15"/>
    <mergeCell ref="K16:K18"/>
    <mergeCell ref="B1:J1"/>
    <mergeCell ref="J27:K27"/>
    <mergeCell ref="A2:A3"/>
    <mergeCell ref="B2:B3"/>
    <mergeCell ref="B4:B9"/>
    <mergeCell ref="B12:B15"/>
    <mergeCell ref="B16:B18"/>
    <mergeCell ref="B19:B21"/>
    <mergeCell ref="B22:B26"/>
    <mergeCell ref="C2:C3"/>
    <mergeCell ref="D2:D3"/>
    <mergeCell ref="E2:E3"/>
    <mergeCell ref="F2:F3"/>
    <mergeCell ref="G2:G3"/>
    <mergeCell ref="H2:H3"/>
    <mergeCell ref="I2:I3"/>
  </mergeCells>
  <phoneticPr fontId="18" type="noConversion"/>
  <conditionalFormatting sqref="C4">
    <cfRule type="duplicateValues" dxfId="10" priority="24"/>
  </conditionalFormatting>
  <conditionalFormatting sqref="C6">
    <cfRule type="duplicateValues" dxfId="9" priority="26"/>
  </conditionalFormatting>
  <conditionalFormatting sqref="C9">
    <cfRule type="duplicateValues" dxfId="8" priority="25"/>
  </conditionalFormatting>
  <conditionalFormatting sqref="C10">
    <cfRule type="duplicateValues" dxfId="7" priority="15"/>
  </conditionalFormatting>
  <conditionalFormatting sqref="C11">
    <cfRule type="duplicateValues" dxfId="6" priority="17"/>
  </conditionalFormatting>
  <conditionalFormatting sqref="C19">
    <cfRule type="duplicateValues" dxfId="5" priority="7"/>
  </conditionalFormatting>
  <conditionalFormatting sqref="C20">
    <cfRule type="duplicateValues" dxfId="4" priority="5"/>
  </conditionalFormatting>
  <conditionalFormatting sqref="C22:C23">
    <cfRule type="duplicateValues" dxfId="3" priority="2"/>
    <cfRule type="duplicateValues" dxfId="2" priority="1"/>
  </conditionalFormatting>
  <conditionalFormatting sqref="F4:F27">
    <cfRule type="expression" dxfId="1" priority="23">
      <formula>#REF!</formula>
    </cfRule>
  </conditionalFormatting>
  <conditionalFormatting sqref="C5 C7:C8">
    <cfRule type="duplicateValues" dxfId="0" priority="27"/>
  </conditionalFormatting>
  <pageMargins left="0.51180555555555596" right="0.118055555555556" top="0.31458333333333299" bottom="0.39305555555555599" header="0.196527777777778" footer="0.29861111111111099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</vt:lpstr>
      <vt:lpstr>'2024年'!Print_Titles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打工人</dc:creator>
  <cp:lastModifiedBy>Windows 用户</cp:lastModifiedBy>
  <dcterms:created xsi:type="dcterms:W3CDTF">2023-05-12T11:15:00Z</dcterms:created>
  <dcterms:modified xsi:type="dcterms:W3CDTF">2024-12-03T07:43:29Z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04DA30E35815442D9A8E69B956DB018E</vt:lpwstr>
  </property>
  <property fmtid="{D5CDD505-2E9C-101B-9397-08002B2CF9AE}" pid="4" name="KSOReadingLayout">
    <vt:bool>true</vt:bool>
  </property>
</Properties>
</file>