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definedNames>
    <definedName name="_xlnm._FilterDatabase" localSheetId="0" hidden="1">Sheet1!$A$5:$P$24</definedName>
    <definedName name="_xlnm.Print_Area" localSheetId="0">Sheet1!$O$9</definedName>
  </definedNames>
  <calcPr calcId="144525"/>
</workbook>
</file>

<file path=xl/sharedStrings.xml><?xml version="1.0" encoding="utf-8"?>
<sst xmlns="http://schemas.openxmlformats.org/spreadsheetml/2006/main" count="112" uniqueCount="65">
  <si>
    <t>昌吉州昌吉市2024年度衔接资金项目调整表</t>
  </si>
  <si>
    <t>资金单位：万元</t>
  </si>
  <si>
    <t>序号</t>
  </si>
  <si>
    <t>项目类型</t>
  </si>
  <si>
    <t>项目名称</t>
  </si>
  <si>
    <t>建设内容</t>
  </si>
  <si>
    <t>主管部门</t>
  </si>
  <si>
    <t>实施单位</t>
  </si>
  <si>
    <t>原资金总额</t>
  </si>
  <si>
    <t>调整金额</t>
  </si>
  <si>
    <t>调整后</t>
  </si>
  <si>
    <t>备注</t>
  </si>
  <si>
    <t>总金额</t>
  </si>
  <si>
    <t>中央第一批</t>
  </si>
  <si>
    <t>中央第二批</t>
  </si>
  <si>
    <t>自治区第一批</t>
  </si>
  <si>
    <t>自治区第二批</t>
  </si>
  <si>
    <t>州本级</t>
  </si>
  <si>
    <t>中央衔接资金4920万元项目11个，其中产业投入7个项目（主要涉及昌吉市佃坝镇西沟村辣椒烘干厂建设项目、昌吉市三工镇庙工村玉米小麦分拣筛选基地项目、昌吉市二六工镇光明村蔬菜种植基地设备采购项目、昌吉市2024年大型设备采购项目、昌吉市六工镇十三户村艾草加工产业园建设项目（一期）、昌吉市阿什里乡“阿勒滕昆”大巴扎建设项目、昌吉市佃坝镇西沟村辣椒烘干厂燃气接入项目）共计3147.703443万元，占比63.98%。</t>
  </si>
  <si>
    <t>道路等基础设施建设项目</t>
  </si>
  <si>
    <t>昌吉市佃坝镇西沟村巷道及附属设施建设项目</t>
  </si>
  <si>
    <t>西沟村一片区新建沥青混凝土路面16863m2，人行道路界石2918m，0.3m钢管涵 462m，单柱式标志（警告标志）9套，单柱式标志（禁令标志）9套。西沟村二片区新建沥青混凝土路面30053m2，人行道路界石1076m，0.3m钢管涵690m，单柱式标志（警告标志）5套，单柱式标志（禁令标志）5套，路面铣刨2985m2。西沟村三片区新建沥青混凝土路面42976m2，行车道侧石6268m，0.3m钢管涵1356m，单柱式标志（警告标志）20套，单柱式标志（禁令标志）20套等配套附属设施。</t>
  </si>
  <si>
    <t>昌吉市农业农村局（乡村振兴局）</t>
  </si>
  <si>
    <t>昌吉市政府投资建设项目代建管理中心</t>
  </si>
  <si>
    <t>特色产业项目</t>
  </si>
  <si>
    <t>昌吉市佃坝镇西沟村辣椒烘干厂建设项目</t>
  </si>
  <si>
    <t>新建2#车间2100m2，门式刚架结构，建筑高度8.15m，地上一层；3#车间1470m2，门式刚架结构，建筑高度8.15m，地上一层；辅助用房432.72m2，框架结构，建筑高度5.7m，地上一层；消防水池、泵房418m2（地上12m2，地下406m2），剪力墙结构，成品玻璃钢消防水池550m3；室外硬化、围墙、给排水、消防水、低压配电等配套设施。高压：新建10KV线路及安装2台800KVA箱式变压器、1台630kVA箱式变压器、1台2进四出环网柜、500kVA柴油发电机、1套100KVA杆式变压器等。</t>
  </si>
  <si>
    <t>昌吉市三工镇庙工村玉米小麦分拣筛选基地项目</t>
  </si>
  <si>
    <t>辅助用房，建筑面积279.85平方米，地上一层，砖混结构；车间1，建筑面积1255.58平方米，地上一层，门式钢架结构；消防水池、泵房418㎡(地上12㎡，地下406㎡)，剪力墙结构，成品玻璃钢消防水池550m3;室外附属包含铺装、室外管网、大门及围墙。其中，火烧板铺装面积为517平方米，混凝土硬化4550平方米；铁艺围墙409米;箱变工程：新建630kVA箱式变1台，新建500kVA柴发1台，新建10米电杆1基，新建10kV线路0.09千米，新建0.4kV电缆0.18千米；柱上变工程：新建10kV线路3.09千米，新建10米电杆2基，新建12米电杆20基；新建100kVA侧装变压器1套。</t>
  </si>
  <si>
    <t>少数民族发展资金第一批456万元</t>
  </si>
  <si>
    <t>昌吉市二六工镇光明村蔬菜种植基地设备采购项目</t>
  </si>
  <si>
    <t>采购88台全自动电暖风机，智能水肥系统一体机18套，配电箱18台，电杆下线配件套18套。</t>
  </si>
  <si>
    <t>农村环境整治</t>
  </si>
  <si>
    <r>
      <rPr>
        <sz val="11"/>
        <color theme="1"/>
        <rFont val="宋体-简"/>
        <charset val="134"/>
      </rPr>
      <t>昌吉市</t>
    </r>
    <r>
      <rPr>
        <sz val="11"/>
        <color theme="1"/>
        <rFont val="Tahoma"/>
        <charset val="134"/>
      </rPr>
      <t>2024</t>
    </r>
    <r>
      <rPr>
        <sz val="11"/>
        <color theme="1"/>
        <rFont val="宋体-简"/>
        <charset val="134"/>
      </rPr>
      <t>年大型设备采购项目</t>
    </r>
  </si>
  <si>
    <t>购买25吨双桥垃圾压缩车10辆。</t>
  </si>
  <si>
    <t>昌吉市六工镇十三户村艾草加工产业园建设项目（一期）</t>
  </si>
  <si>
    <t xml:space="preserve">新建艾草加工车间1258.49平方米，柴油发电机房及泵房148.75平方米，消防水池有效容积486立方米及附属配套设施。
</t>
  </si>
  <si>
    <r>
      <rPr>
        <sz val="11"/>
        <color theme="1"/>
        <rFont val="宋体-简"/>
        <charset val="134"/>
      </rPr>
      <t>昌吉市阿什里乡</t>
    </r>
    <r>
      <rPr>
        <sz val="11"/>
        <color theme="1"/>
        <rFont val="Tahoma"/>
        <charset val="134"/>
      </rPr>
      <t>“</t>
    </r>
    <r>
      <rPr>
        <sz val="11"/>
        <color theme="1"/>
        <rFont val="宋体-简"/>
        <charset val="134"/>
      </rPr>
      <t>阿勒滕昆</t>
    </r>
    <r>
      <rPr>
        <sz val="11"/>
        <color theme="1"/>
        <rFont val="Tahoma"/>
        <charset val="134"/>
      </rPr>
      <t>”</t>
    </r>
    <r>
      <rPr>
        <sz val="11"/>
        <color theme="1"/>
        <rFont val="宋体-简"/>
        <charset val="134"/>
      </rPr>
      <t>大巴扎建设项目</t>
    </r>
  </si>
  <si>
    <t>完成广场一圈设置室外管线线路，使7个毡房能通水、暖、电等。</t>
  </si>
  <si>
    <t>其他</t>
  </si>
  <si>
    <r>
      <rPr>
        <sz val="11"/>
        <color theme="1"/>
        <rFont val="宋体-简"/>
        <charset val="134"/>
      </rPr>
      <t>昌吉市</t>
    </r>
    <r>
      <rPr>
        <sz val="11"/>
        <color theme="1"/>
        <rFont val="Tahoma"/>
        <charset val="134"/>
      </rPr>
      <t>“</t>
    </r>
    <r>
      <rPr>
        <sz val="11"/>
        <color theme="1"/>
        <rFont val="宋体-简"/>
        <charset val="134"/>
      </rPr>
      <t>健康饮茶</t>
    </r>
    <r>
      <rPr>
        <sz val="11"/>
        <color theme="1"/>
        <rFont val="Tahoma"/>
        <charset val="134"/>
      </rPr>
      <t>”“</t>
    </r>
    <r>
      <rPr>
        <sz val="11"/>
        <color theme="1"/>
        <rFont val="宋体-简"/>
        <charset val="134"/>
      </rPr>
      <t>送茶入户</t>
    </r>
    <r>
      <rPr>
        <sz val="11"/>
        <color theme="1"/>
        <rFont val="Tahoma"/>
        <charset val="134"/>
      </rPr>
      <t>”</t>
    </r>
    <r>
      <rPr>
        <sz val="11"/>
        <color theme="1"/>
        <rFont val="宋体-简"/>
        <charset val="134"/>
      </rPr>
      <t>工作项目（二期）</t>
    </r>
  </si>
  <si>
    <t>为昌吉市16个乡镇（街道）困难群众（包括低收入家庭600余户）购买免费发放低氟边销茶。</t>
  </si>
  <si>
    <t>昌吉市民族宗教事务局</t>
  </si>
  <si>
    <t>少数民族发展资金第一批5万元</t>
  </si>
  <si>
    <t>昌吉市佃坝镇佃坝村基础设施建设项目</t>
  </si>
  <si>
    <t>佃坝村一、二、三、四、五、六片区巷道及二畦村五片区部分巷道进行路面恢复，其中4cm中粒式沥青砼（破碎砾石）AC-16F型佃坝村一、二、三、六片区71949.12m2；佃坝村四、五片区39847m2；二畦村五片区3666m2。同时配套佃坝村一、二、三、四、五、六片区的入户硬化铺装。改建佃坝村一、二、三、六片区给水管线，其中佃坝村一片区新建给水管线dn110约595.4m，dn90约1673.7m，dn75约171.8m，dn32约410m及配套附属工程；佃坝村二片区新建给水管线dn110约865.1m，dn90约1274.1m，dn75约130m，dn32约485m及配套附属工程；拆除及恢复沥青路面400m2；佃坝村三片区新建给水管线dn110约443.6m，dn90约3353.6m，dn32约730m及配套附属工程；拆除及恢复沥青路面500m2；佃坝村六片区新建给水管线dn110约276.6m，dn90约1363.1m，dn75约67.8m，dn32约436.5m及配套附属工程；拆除及恢复沥青路面318m2。</t>
  </si>
  <si>
    <t>昌吉市六工镇四户坝村道路硬化及巷道基础设施建设项目</t>
  </si>
  <si>
    <t>四户坝村一片区至二片区4cmAC-13C细粒式沥青混凝土30761.42㎡，挖除原有沥青面层986.1㎡，高标准农田砂砾路42175㎡；6cm彩色水泥砖2745m2；装配式环保垃圾房1座；新建绿化PE100级PE管De63约5280米，De32管2780米等基础设施建设项目。</t>
  </si>
  <si>
    <t>昌吉市六工镇十三户村、下三工村、沙梁子村道路基础设施建设项目</t>
  </si>
  <si>
    <t>本项目共涉及三个村子（下三工村、十三户、沙梁子）共计115条线，里程长度总计22.893km：其中沙梁子村一片区里程长度341.79m、二片区里程长度2452.39m、三片区里程长度1518.55m、四片区里程长度624.25m；十三户村一片区里程长度7399.26m、三片区里程长度218.10m、二四五片区里程长度2239.93m、一三片区里程长度1120.48m；下三工村一片区里程长度3588.16m、二三片区里程长度3390.89m。主要内容为道路恢复、安全设施（标志、标线）、场地硬化、公厕等。</t>
  </si>
  <si>
    <t>昌吉市二六工镇光明村道路恢复建设项目</t>
  </si>
  <si>
    <t>乡村道路，路面为沥青路面，光明村1、2、3、5片区道路共计44条，合计总长度为12479.63m。光明村一、二、三、五片区恢复道路油面共5.5885万m2，其中一片区2.4968万m2，二片区0.7681万m2，三、五片区2.3236万m2。</t>
  </si>
  <si>
    <r>
      <rPr>
        <sz val="11"/>
        <color theme="1"/>
        <rFont val="宋体"/>
        <charset val="134"/>
      </rPr>
      <t>昌吉市</t>
    </r>
    <r>
      <rPr>
        <sz val="11"/>
        <color theme="1"/>
        <rFont val="Tahoma"/>
        <charset val="134"/>
      </rPr>
      <t>2023—2024</t>
    </r>
    <r>
      <rPr>
        <sz val="11"/>
        <color theme="1"/>
        <rFont val="宋体"/>
        <charset val="134"/>
      </rPr>
      <t>学年</t>
    </r>
    <r>
      <rPr>
        <sz val="11"/>
        <color theme="1"/>
        <rFont val="Tahoma"/>
        <charset val="134"/>
      </rPr>
      <t>“</t>
    </r>
    <r>
      <rPr>
        <sz val="11"/>
        <color theme="1"/>
        <rFont val="宋体"/>
        <charset val="134"/>
      </rPr>
      <t>雨露计划</t>
    </r>
    <r>
      <rPr>
        <sz val="11"/>
        <color theme="1"/>
        <rFont val="Tahoma"/>
        <charset val="134"/>
      </rPr>
      <t>”</t>
    </r>
    <r>
      <rPr>
        <sz val="11"/>
        <color theme="1"/>
        <rFont val="宋体"/>
        <charset val="134"/>
      </rPr>
      <t>职业教育项目</t>
    </r>
  </si>
  <si>
    <t>为全市2户监测帮扶对象家庭中2名接受全日制中职教育的子女发放每人每年3000元职业教育补助资金。</t>
  </si>
  <si>
    <t>昌吉市佃坝镇西沟村辣椒烘干厂燃气接入项目</t>
  </si>
  <si>
    <t>本工程在已建D219*7中压（A）燃气管线上接管，接管后采用D159*6、D108*5的无缝钢管埋地敷设至调压柜，调压柜后采用D159、D108*5的无缝钢管敷设至用气车间。拟建调压柜1座，将压力调至低压后供车间使用</t>
  </si>
  <si>
    <t>昌吉市二六工镇下六工村换热站建设项目</t>
  </si>
  <si>
    <t>新建换热站内管线及设备安装，新建室外供热管道管径D325*7，管沟长度424米，管网长度424×2米，供热管网采用直埋敷设方式。新建阀门井1座，补偿器井6座，转弯井2座以及管道开挖、管线安装等。</t>
  </si>
  <si>
    <r>
      <rPr>
        <sz val="11"/>
        <color theme="1"/>
        <rFont val="宋体"/>
        <charset val="134"/>
      </rPr>
      <t>昌吉市三工镇二工村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>9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>6</t>
    </r>
    <r>
      <rPr>
        <sz val="11"/>
        <color theme="1"/>
        <rFont val="宋体"/>
        <charset val="134"/>
      </rPr>
      <t>组道路硬化及供排水项目</t>
    </r>
  </si>
  <si>
    <t>1.二工村5组：改建行车道6336m2，预埋1-0.5m钢管涵63m，提升检查井20座，改建给水管道DN50 PE100级HDPE给水管574m，DN25 PE100级HDPE给水管153.8m，φ1200排气井1座，φ1200阀门井2座，改建排水管道DN315 高密度聚乙烯双壁波纹（HDPE)排水管148m，φ1000排水检查井6座，2100*2100mm排水检查井1座。2.二工村6组：改建行车道1579m2，预埋1-0.5m钢管涵7m，提升检查井18座，改建给水管道DN63 PE100级HDPE给水管130m，DN32 PE100级HDPE给水管30m，φ1200阀门井5座，φ1500阀门井3座。3.二工村9组：改建行车道16815m2，预埋1-0.5m钢管涵113m，改建钢筋混凝土盖板涵20m，提升检查井24座，改建给水管道DN63 PE100级HDPE给水管322m，DN32 PE100级HDPE给水管40m，φ1200阀门井5座，φ1500阀门井3座，改建排水管道DN315 高密度聚乙烯双壁波纹（HDPE)排水管676.2m，DN315 PE80级HDPE管33.8m，DN200 PE80级HDPE管23m，φ1000排水检查井28座，水平定向钻DN315（包含牵引管道）9m，管道疏通109m，清理检查井清淤4座。4.二工村十片区：改建给水管道DN50 PE100级HDPE给水管613m，DN32 PE100级HDPE给水管15m，φ1200排气井1座，φ1200阀门井4座，改建排水管道DN315 高密度聚乙烯双壁波纹（HDPE)排水管172m，φ1000排水检查井6座。</t>
  </si>
  <si>
    <t>少数民族发展资金第二批66万元</t>
  </si>
  <si>
    <t>昌吉市阿什里乡二道水村道路恢复项目</t>
  </si>
  <si>
    <t>本项目道路总长11.020千米,共计37条线，公路等级为四级。</t>
  </si>
  <si>
    <t>昌吉市2024年衔接资金项目管理费项目</t>
  </si>
  <si>
    <t>按照前期费用1%提取2024年第一批中央衔接资金项目管理费、2024年第二批中央衔接资金项目管理费49万元，提取2024年第一批自治区衔接资金项目管理费、第二批自治区衔接资金项目管理费57万元。
重点用于2024年衔接资金项目地勘、设计、监理等，建设公告公示牌制作，工程建设项目的结算和财务竣工决算审计费以及项目报备、项目档案资料的归档、资金管理中发生的其他费用等。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</si>
</sst>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-简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70" zoomScaleNormal="70" workbookViewId="0">
      <selection activeCell="A1" sqref="A1:O1"/>
    </sheetView>
  </sheetViews>
  <sheetFormatPr defaultColWidth="9.55833333333333" defaultRowHeight="14.25"/>
  <cols>
    <col min="1" max="1" width="6.05833333333333" style="1" customWidth="1"/>
    <col min="2" max="2" width="24.775" style="1" customWidth="1"/>
    <col min="3" max="3" width="42.1416666666667" style="1" customWidth="1"/>
    <col min="4" max="4" width="81.0083333333333" style="2" customWidth="1"/>
    <col min="5" max="5" width="32.8583333333333" style="1" customWidth="1"/>
    <col min="6" max="6" width="35.3416666666667" style="1" customWidth="1"/>
    <col min="7" max="7" width="12.975" style="3" customWidth="1"/>
    <col min="8" max="8" width="17.1" style="3" customWidth="1"/>
    <col min="9" max="9" width="13.775" style="3" customWidth="1"/>
    <col min="10" max="12" width="19.4166666666667" style="3" customWidth="1"/>
    <col min="13" max="14" width="19.4166666666667" style="4" customWidth="1"/>
    <col min="15" max="15" width="15.375" style="5" customWidth="1"/>
    <col min="16" max="16" width="8.25833333333333" style="6" customWidth="1"/>
    <col min="17" max="16384" width="9.55833333333333" style="1"/>
  </cols>
  <sheetData>
    <row r="1" s="1" customFormat="1" ht="34.5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9"/>
      <c r="P1" s="6"/>
    </row>
    <row r="2" s="1" customFormat="1" ht="30" customHeight="1" spans="1:16">
      <c r="A2" s="9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1"/>
      <c r="L2" s="11"/>
      <c r="M2" s="11"/>
      <c r="N2" s="11"/>
      <c r="O2" s="20"/>
      <c r="P2" s="6"/>
    </row>
    <row r="3" s="1" customFormat="1" ht="24" customHeight="1" spans="1:15">
      <c r="A3" s="12" t="s">
        <v>2</v>
      </c>
      <c r="B3" s="13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/>
      <c r="K3" s="12"/>
      <c r="L3" s="12"/>
      <c r="M3" s="12"/>
      <c r="N3" s="12"/>
      <c r="O3" s="21" t="s">
        <v>11</v>
      </c>
    </row>
    <row r="4" s="1" customFormat="1" ht="24" customHeight="1" spans="1:15">
      <c r="A4" s="12"/>
      <c r="B4" s="13"/>
      <c r="C4" s="12"/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22"/>
    </row>
    <row r="5" s="1" customFormat="1" ht="75.95" customHeight="1" spans="1:15">
      <c r="A5" s="12"/>
      <c r="B5" s="13"/>
      <c r="C5" s="12"/>
      <c r="D5" s="13"/>
      <c r="E5" s="12"/>
      <c r="F5" s="12"/>
      <c r="G5" s="12"/>
      <c r="H5" s="12"/>
      <c r="I5" s="12" t="s">
        <v>12</v>
      </c>
      <c r="J5" s="12" t="s">
        <v>13</v>
      </c>
      <c r="K5" s="12" t="s">
        <v>14</v>
      </c>
      <c r="L5" s="12" t="s">
        <v>15</v>
      </c>
      <c r="M5" s="12" t="s">
        <v>16</v>
      </c>
      <c r="N5" s="12" t="s">
        <v>17</v>
      </c>
      <c r="O5" s="23"/>
    </row>
    <row r="6" s="1" customFormat="1" ht="89" customHeight="1" spans="1:15">
      <c r="A6" s="12"/>
      <c r="B6" s="13" t="s">
        <v>18</v>
      </c>
      <c r="C6" s="13"/>
      <c r="D6" s="13"/>
      <c r="E6" s="12"/>
      <c r="F6" s="12"/>
      <c r="G6" s="12">
        <f>SUM(G7:G24)</f>
        <v>10779</v>
      </c>
      <c r="H6" s="12">
        <v>0</v>
      </c>
      <c r="I6" s="12">
        <f t="shared" ref="I6:O6" si="0">SUM(I7:I24)</f>
        <v>10779</v>
      </c>
      <c r="J6" s="12">
        <f t="shared" si="0"/>
        <v>4482</v>
      </c>
      <c r="K6" s="12">
        <f t="shared" si="0"/>
        <v>438</v>
      </c>
      <c r="L6" s="12">
        <f t="shared" si="0"/>
        <v>4213</v>
      </c>
      <c r="M6" s="12">
        <f t="shared" si="0"/>
        <v>1506</v>
      </c>
      <c r="N6" s="12">
        <f t="shared" si="0"/>
        <v>140</v>
      </c>
      <c r="O6" s="24"/>
    </row>
    <row r="7" s="1" customFormat="1" ht="173" customHeight="1" spans="1:15">
      <c r="A7" s="14">
        <v>1</v>
      </c>
      <c r="B7" s="15" t="s">
        <v>19</v>
      </c>
      <c r="C7" s="16" t="s">
        <v>20</v>
      </c>
      <c r="D7" s="16" t="s">
        <v>21</v>
      </c>
      <c r="E7" s="15" t="s">
        <v>22</v>
      </c>
      <c r="F7" s="16" t="s">
        <v>23</v>
      </c>
      <c r="G7" s="17">
        <v>1130</v>
      </c>
      <c r="H7" s="17">
        <f t="shared" ref="H7:H24" si="1">G7-I7</f>
        <v>54.7534430000001</v>
      </c>
      <c r="I7" s="17">
        <v>1075.246557</v>
      </c>
      <c r="J7" s="17">
        <v>1075.246557</v>
      </c>
      <c r="K7" s="17">
        <v>0</v>
      </c>
      <c r="L7" s="17">
        <v>0</v>
      </c>
      <c r="M7" s="17">
        <v>0</v>
      </c>
      <c r="N7" s="17">
        <v>0</v>
      </c>
      <c r="O7" s="24"/>
    </row>
    <row r="8" s="1" customFormat="1" ht="173" customHeight="1" spans="1:15">
      <c r="A8" s="14">
        <v>2</v>
      </c>
      <c r="B8" s="15" t="s">
        <v>24</v>
      </c>
      <c r="C8" s="16" t="s">
        <v>25</v>
      </c>
      <c r="D8" s="16" t="s">
        <v>26</v>
      </c>
      <c r="E8" s="15" t="s">
        <v>22</v>
      </c>
      <c r="F8" s="16" t="s">
        <v>23</v>
      </c>
      <c r="G8" s="17">
        <v>1612</v>
      </c>
      <c r="H8" s="17">
        <f t="shared" si="1"/>
        <v>-42.8362709999999</v>
      </c>
      <c r="I8" s="17">
        <v>1654.836271</v>
      </c>
      <c r="J8" s="17">
        <v>1426</v>
      </c>
      <c r="K8" s="17">
        <v>0</v>
      </c>
      <c r="L8" s="17">
        <v>5.181482</v>
      </c>
      <c r="M8" s="17">
        <v>83.654789</v>
      </c>
      <c r="N8" s="17">
        <v>140</v>
      </c>
      <c r="O8" s="24"/>
    </row>
    <row r="9" s="1" customFormat="1" ht="173" customHeight="1" spans="1:15">
      <c r="A9" s="14">
        <v>3</v>
      </c>
      <c r="B9" s="15" t="s">
        <v>24</v>
      </c>
      <c r="C9" s="16" t="s">
        <v>27</v>
      </c>
      <c r="D9" s="16" t="s">
        <v>28</v>
      </c>
      <c r="E9" s="15" t="s">
        <v>22</v>
      </c>
      <c r="F9" s="16" t="s">
        <v>23</v>
      </c>
      <c r="G9" s="17">
        <v>820</v>
      </c>
      <c r="H9" s="17">
        <f t="shared" si="1"/>
        <v>5.95418700000005</v>
      </c>
      <c r="I9" s="17">
        <v>814.045813</v>
      </c>
      <c r="J9" s="17">
        <v>814.045813</v>
      </c>
      <c r="K9" s="17">
        <v>0</v>
      </c>
      <c r="L9" s="17">
        <v>0</v>
      </c>
      <c r="M9" s="17">
        <v>0</v>
      </c>
      <c r="N9" s="17">
        <v>0</v>
      </c>
      <c r="O9" s="18" t="s">
        <v>29</v>
      </c>
    </row>
    <row r="10" s="1" customFormat="1" ht="173" customHeight="1" spans="1:15">
      <c r="A10" s="14">
        <v>4</v>
      </c>
      <c r="B10" s="15" t="s">
        <v>24</v>
      </c>
      <c r="C10" s="16" t="s">
        <v>30</v>
      </c>
      <c r="D10" s="16" t="s">
        <v>31</v>
      </c>
      <c r="E10" s="15" t="s">
        <v>22</v>
      </c>
      <c r="F10" s="15" t="s">
        <v>22</v>
      </c>
      <c r="G10" s="17">
        <v>251</v>
      </c>
      <c r="H10" s="17">
        <f t="shared" si="1"/>
        <v>-1.85763</v>
      </c>
      <c r="I10" s="17">
        <v>252.85763</v>
      </c>
      <c r="J10" s="17">
        <v>252.85763</v>
      </c>
      <c r="K10" s="17">
        <v>0</v>
      </c>
      <c r="L10" s="17">
        <v>0</v>
      </c>
      <c r="M10" s="17">
        <v>0</v>
      </c>
      <c r="N10" s="17">
        <v>0</v>
      </c>
      <c r="O10" s="24"/>
    </row>
    <row r="11" s="1" customFormat="1" ht="173" customHeight="1" spans="1:15">
      <c r="A11" s="14">
        <v>5</v>
      </c>
      <c r="B11" s="15" t="s">
        <v>32</v>
      </c>
      <c r="C11" s="16" t="s">
        <v>33</v>
      </c>
      <c r="D11" s="16" t="s">
        <v>34</v>
      </c>
      <c r="E11" s="15" t="s">
        <v>22</v>
      </c>
      <c r="F11" s="15" t="s">
        <v>22</v>
      </c>
      <c r="G11" s="17">
        <v>496.8</v>
      </c>
      <c r="H11" s="17">
        <f t="shared" si="1"/>
        <v>0</v>
      </c>
      <c r="I11" s="17">
        <v>496.8</v>
      </c>
      <c r="J11" s="17">
        <v>496.8</v>
      </c>
      <c r="K11" s="17">
        <v>0</v>
      </c>
      <c r="L11" s="17">
        <v>0</v>
      </c>
      <c r="M11" s="17">
        <v>0</v>
      </c>
      <c r="N11" s="17">
        <v>0</v>
      </c>
      <c r="O11" s="24"/>
    </row>
    <row r="12" s="1" customFormat="1" ht="173" customHeight="1" spans="1:15">
      <c r="A12" s="14">
        <v>6</v>
      </c>
      <c r="B12" s="15" t="s">
        <v>24</v>
      </c>
      <c r="C12" s="16" t="s">
        <v>35</v>
      </c>
      <c r="D12" s="16" t="s">
        <v>36</v>
      </c>
      <c r="E12" s="15" t="s">
        <v>22</v>
      </c>
      <c r="F12" s="16" t="s">
        <v>23</v>
      </c>
      <c r="G12" s="17">
        <v>125</v>
      </c>
      <c r="H12" s="17">
        <f t="shared" si="1"/>
        <v>0</v>
      </c>
      <c r="I12" s="17">
        <v>125</v>
      </c>
      <c r="J12" s="17">
        <v>79</v>
      </c>
      <c r="K12" s="17">
        <v>0</v>
      </c>
      <c r="L12" s="17">
        <v>0</v>
      </c>
      <c r="M12" s="17">
        <v>46</v>
      </c>
      <c r="N12" s="17">
        <v>0</v>
      </c>
      <c r="O12" s="24"/>
    </row>
    <row r="13" s="1" customFormat="1" ht="173" customHeight="1" spans="1:15">
      <c r="A13" s="14">
        <v>7</v>
      </c>
      <c r="B13" s="15" t="s">
        <v>32</v>
      </c>
      <c r="C13" s="16" t="s">
        <v>37</v>
      </c>
      <c r="D13" s="16" t="s">
        <v>38</v>
      </c>
      <c r="E13" s="15" t="s">
        <v>22</v>
      </c>
      <c r="F13" s="16" t="s">
        <v>23</v>
      </c>
      <c r="G13" s="17">
        <v>79</v>
      </c>
      <c r="H13" s="17">
        <f t="shared" si="1"/>
        <v>0</v>
      </c>
      <c r="I13" s="17">
        <v>79</v>
      </c>
      <c r="J13" s="17">
        <v>79</v>
      </c>
      <c r="K13" s="17">
        <v>0</v>
      </c>
      <c r="L13" s="17">
        <v>0</v>
      </c>
      <c r="M13" s="17">
        <v>0</v>
      </c>
      <c r="N13" s="17">
        <v>0</v>
      </c>
      <c r="O13" s="24"/>
    </row>
    <row r="14" s="1" customFormat="1" ht="173" customHeight="1" spans="1:15">
      <c r="A14" s="14">
        <v>8</v>
      </c>
      <c r="B14" s="15" t="s">
        <v>39</v>
      </c>
      <c r="C14" s="16" t="s">
        <v>40</v>
      </c>
      <c r="D14" s="16" t="s">
        <v>41</v>
      </c>
      <c r="E14" s="15" t="s">
        <v>22</v>
      </c>
      <c r="F14" s="15" t="s">
        <v>42</v>
      </c>
      <c r="G14" s="17">
        <v>5</v>
      </c>
      <c r="H14" s="17">
        <f t="shared" si="1"/>
        <v>0</v>
      </c>
      <c r="I14" s="17">
        <v>5</v>
      </c>
      <c r="J14" s="17">
        <v>5</v>
      </c>
      <c r="K14" s="17">
        <v>0</v>
      </c>
      <c r="L14" s="17">
        <v>0</v>
      </c>
      <c r="M14" s="17">
        <v>0</v>
      </c>
      <c r="N14" s="17">
        <v>0</v>
      </c>
      <c r="O14" s="18" t="s">
        <v>43</v>
      </c>
    </row>
    <row r="15" s="1" customFormat="1" ht="251" customHeight="1" spans="1:15">
      <c r="A15" s="14">
        <v>9</v>
      </c>
      <c r="B15" s="15" t="s">
        <v>32</v>
      </c>
      <c r="C15" s="16" t="s">
        <v>44</v>
      </c>
      <c r="D15" s="16" t="s">
        <v>45</v>
      </c>
      <c r="E15" s="15" t="s">
        <v>22</v>
      </c>
      <c r="F15" s="16" t="s">
        <v>23</v>
      </c>
      <c r="G15" s="17">
        <v>1890</v>
      </c>
      <c r="H15" s="17">
        <f t="shared" si="1"/>
        <v>25.121482</v>
      </c>
      <c r="I15" s="17">
        <v>1864.878518</v>
      </c>
      <c r="J15" s="17">
        <v>254.05</v>
      </c>
      <c r="K15" s="17">
        <v>0</v>
      </c>
      <c r="L15" s="17">
        <v>1603.418518</v>
      </c>
      <c r="M15" s="17">
        <v>7.41</v>
      </c>
      <c r="N15" s="17">
        <v>0</v>
      </c>
      <c r="O15" s="24"/>
    </row>
    <row r="16" s="1" customFormat="1" ht="173" customHeight="1" spans="1:15">
      <c r="A16" s="14">
        <v>10</v>
      </c>
      <c r="B16" s="15" t="s">
        <v>19</v>
      </c>
      <c r="C16" s="16" t="s">
        <v>46</v>
      </c>
      <c r="D16" s="16" t="s">
        <v>47</v>
      </c>
      <c r="E16" s="15" t="s">
        <v>22</v>
      </c>
      <c r="F16" s="16" t="s">
        <v>23</v>
      </c>
      <c r="G16" s="17">
        <v>670</v>
      </c>
      <c r="H16" s="17">
        <f t="shared" si="1"/>
        <v>4.01999999999998</v>
      </c>
      <c r="I16" s="17">
        <v>665.98</v>
      </c>
      <c r="J16" s="17">
        <v>0</v>
      </c>
      <c r="K16" s="17">
        <v>0</v>
      </c>
      <c r="L16" s="17">
        <v>665.98</v>
      </c>
      <c r="M16" s="17">
        <v>0</v>
      </c>
      <c r="N16" s="17">
        <v>0</v>
      </c>
      <c r="O16" s="24"/>
    </row>
    <row r="17" s="1" customFormat="1" ht="173" customHeight="1" spans="1:15">
      <c r="A17" s="14">
        <v>11</v>
      </c>
      <c r="B17" s="15" t="s">
        <v>19</v>
      </c>
      <c r="C17" s="16" t="s">
        <v>48</v>
      </c>
      <c r="D17" s="16" t="s">
        <v>49</v>
      </c>
      <c r="E17" s="15" t="s">
        <v>22</v>
      </c>
      <c r="F17" s="16" t="s">
        <v>23</v>
      </c>
      <c r="G17" s="17">
        <v>1364.6</v>
      </c>
      <c r="H17" s="17">
        <f t="shared" si="1"/>
        <v>-90.22</v>
      </c>
      <c r="I17" s="17">
        <v>1454.82</v>
      </c>
      <c r="J17" s="17">
        <v>0</v>
      </c>
      <c r="K17" s="17">
        <v>0</v>
      </c>
      <c r="L17" s="17">
        <v>998.42</v>
      </c>
      <c r="M17" s="17">
        <v>456.4</v>
      </c>
      <c r="N17" s="17">
        <v>0</v>
      </c>
      <c r="O17" s="24"/>
    </row>
    <row r="18" s="1" customFormat="1" ht="173" customHeight="1" spans="1:15">
      <c r="A18" s="14">
        <v>12</v>
      </c>
      <c r="B18" s="15" t="s">
        <v>19</v>
      </c>
      <c r="C18" s="16" t="s">
        <v>50</v>
      </c>
      <c r="D18" s="16" t="s">
        <v>51</v>
      </c>
      <c r="E18" s="15" t="s">
        <v>22</v>
      </c>
      <c r="F18" s="16" t="s">
        <v>23</v>
      </c>
      <c r="G18" s="17">
        <v>940</v>
      </c>
      <c r="H18" s="17">
        <f t="shared" si="1"/>
        <v>-1.80670299999997</v>
      </c>
      <c r="I18" s="17">
        <v>941.806703</v>
      </c>
      <c r="J18" s="17">
        <v>0</v>
      </c>
      <c r="K18" s="17">
        <v>0</v>
      </c>
      <c r="L18" s="17">
        <v>940</v>
      </c>
      <c r="M18" s="17">
        <v>1.806703</v>
      </c>
      <c r="N18" s="17">
        <v>0</v>
      </c>
      <c r="O18" s="24"/>
    </row>
    <row r="19" s="1" customFormat="1" ht="173" customHeight="1" spans="1:15">
      <c r="A19" s="14">
        <v>13</v>
      </c>
      <c r="B19" s="17" t="s">
        <v>39</v>
      </c>
      <c r="C19" s="18" t="s">
        <v>52</v>
      </c>
      <c r="D19" s="18" t="s">
        <v>53</v>
      </c>
      <c r="E19" s="15" t="s">
        <v>22</v>
      </c>
      <c r="F19" s="15" t="s">
        <v>22</v>
      </c>
      <c r="G19" s="17">
        <v>0.6</v>
      </c>
      <c r="H19" s="17">
        <f t="shared" si="1"/>
        <v>0</v>
      </c>
      <c r="I19" s="17">
        <v>0.6</v>
      </c>
      <c r="J19" s="17">
        <v>0</v>
      </c>
      <c r="K19" s="17">
        <v>0</v>
      </c>
      <c r="L19" s="17">
        <v>0</v>
      </c>
      <c r="M19" s="17">
        <v>0.6</v>
      </c>
      <c r="N19" s="17">
        <v>0</v>
      </c>
      <c r="O19" s="24"/>
    </row>
    <row r="20" s="1" customFormat="1" ht="173" customHeight="1" spans="1:15">
      <c r="A20" s="14">
        <v>14</v>
      </c>
      <c r="B20" s="15" t="s">
        <v>24</v>
      </c>
      <c r="C20" s="18" t="s">
        <v>54</v>
      </c>
      <c r="D20" s="18" t="s">
        <v>55</v>
      </c>
      <c r="E20" s="15" t="s">
        <v>22</v>
      </c>
      <c r="F20" s="16" t="s">
        <v>23</v>
      </c>
      <c r="G20" s="17">
        <v>100</v>
      </c>
      <c r="H20" s="17">
        <f t="shared" si="1"/>
        <v>0</v>
      </c>
      <c r="I20" s="17">
        <v>100</v>
      </c>
      <c r="J20" s="17">
        <v>0</v>
      </c>
      <c r="K20" s="17">
        <v>0</v>
      </c>
      <c r="L20" s="17">
        <v>0</v>
      </c>
      <c r="M20" s="17">
        <v>100</v>
      </c>
      <c r="N20" s="17">
        <v>0</v>
      </c>
      <c r="O20" s="24"/>
    </row>
    <row r="21" s="1" customFormat="1" ht="173" customHeight="1" spans="1:15">
      <c r="A21" s="14">
        <v>15</v>
      </c>
      <c r="B21" s="15" t="s">
        <v>32</v>
      </c>
      <c r="C21" s="18" t="s">
        <v>56</v>
      </c>
      <c r="D21" s="18" t="s">
        <v>57</v>
      </c>
      <c r="E21" s="15" t="s">
        <v>22</v>
      </c>
      <c r="F21" s="16" t="s">
        <v>23</v>
      </c>
      <c r="G21" s="17">
        <v>140</v>
      </c>
      <c r="H21" s="17">
        <f t="shared" si="1"/>
        <v>4.95714100000001</v>
      </c>
      <c r="I21" s="17">
        <v>135.042859</v>
      </c>
      <c r="J21" s="17">
        <v>0</v>
      </c>
      <c r="K21" s="17">
        <v>0</v>
      </c>
      <c r="L21" s="17">
        <v>0</v>
      </c>
      <c r="M21" s="17">
        <v>135.042859</v>
      </c>
      <c r="N21" s="17">
        <v>0</v>
      </c>
      <c r="O21" s="24"/>
    </row>
    <row r="22" s="1" customFormat="1" ht="272" customHeight="1" spans="1:15">
      <c r="A22" s="14">
        <v>16</v>
      </c>
      <c r="B22" s="15" t="s">
        <v>32</v>
      </c>
      <c r="C22" s="18" t="s">
        <v>58</v>
      </c>
      <c r="D22" s="18" t="s">
        <v>59</v>
      </c>
      <c r="E22" s="15" t="s">
        <v>22</v>
      </c>
      <c r="F22" s="16" t="s">
        <v>23</v>
      </c>
      <c r="G22" s="17">
        <v>660</v>
      </c>
      <c r="H22" s="17">
        <f t="shared" si="1"/>
        <v>18.296728</v>
      </c>
      <c r="I22" s="17">
        <v>641.703272</v>
      </c>
      <c r="J22" s="17">
        <v>0</v>
      </c>
      <c r="K22" s="17">
        <v>389</v>
      </c>
      <c r="L22" s="17">
        <v>0</v>
      </c>
      <c r="M22" s="17">
        <v>252.703272</v>
      </c>
      <c r="N22" s="17">
        <v>0</v>
      </c>
      <c r="O22" s="18" t="s">
        <v>60</v>
      </c>
    </row>
    <row r="23" s="1" customFormat="1" ht="173" customHeight="1" spans="1:15">
      <c r="A23" s="14">
        <v>17</v>
      </c>
      <c r="B23" s="15" t="s">
        <v>32</v>
      </c>
      <c r="C23" s="18" t="s">
        <v>61</v>
      </c>
      <c r="D23" s="18" t="s">
        <v>62</v>
      </c>
      <c r="E23" s="15" t="s">
        <v>22</v>
      </c>
      <c r="F23" s="16" t="s">
        <v>23</v>
      </c>
      <c r="G23" s="17">
        <v>389</v>
      </c>
      <c r="H23" s="17">
        <f t="shared" si="1"/>
        <v>23.617623</v>
      </c>
      <c r="I23" s="17">
        <v>365.382377</v>
      </c>
      <c r="J23" s="17">
        <v>0</v>
      </c>
      <c r="K23" s="17">
        <v>0</v>
      </c>
      <c r="L23" s="17">
        <v>0</v>
      </c>
      <c r="M23" s="17">
        <v>365.382377</v>
      </c>
      <c r="N23" s="17">
        <v>0</v>
      </c>
      <c r="O23" s="24"/>
    </row>
    <row r="24" s="1" customFormat="1" ht="173" customHeight="1" spans="1:15">
      <c r="A24" s="14">
        <v>18</v>
      </c>
      <c r="B24" s="17" t="s">
        <v>39</v>
      </c>
      <c r="C24" s="18" t="s">
        <v>63</v>
      </c>
      <c r="D24" s="18" t="s">
        <v>64</v>
      </c>
      <c r="E24" s="15" t="s">
        <v>22</v>
      </c>
      <c r="F24" s="15" t="s">
        <v>22</v>
      </c>
      <c r="G24" s="17">
        <v>106</v>
      </c>
      <c r="H24" s="17">
        <f t="shared" si="1"/>
        <v>0</v>
      </c>
      <c r="I24" s="17">
        <v>106</v>
      </c>
      <c r="J24" s="17">
        <v>0</v>
      </c>
      <c r="K24" s="17">
        <v>49</v>
      </c>
      <c r="L24" s="17">
        <v>0</v>
      </c>
      <c r="M24" s="17">
        <v>57</v>
      </c>
      <c r="N24" s="17">
        <v>0</v>
      </c>
      <c r="O24" s="24"/>
    </row>
  </sheetData>
  <mergeCells count="13">
    <mergeCell ref="A1:O1"/>
    <mergeCell ref="A2:O2"/>
    <mergeCell ref="B6:D6"/>
    <mergeCell ref="A3:A5"/>
    <mergeCell ref="B3:B5"/>
    <mergeCell ref="C3:C5"/>
    <mergeCell ref="D3:D5"/>
    <mergeCell ref="E3:E5"/>
    <mergeCell ref="F3:F5"/>
    <mergeCell ref="G3:G5"/>
    <mergeCell ref="H3:H5"/>
    <mergeCell ref="O3:O5"/>
    <mergeCell ref="I3:N4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86151</dc:creator>
  <cp:lastModifiedBy>Administrator</cp:lastModifiedBy>
  <dcterms:created xsi:type="dcterms:W3CDTF">2024-12-01T16:37:00Z</dcterms:created>
  <dcterms:modified xsi:type="dcterms:W3CDTF">2024-12-05T11:08:25Z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51BAB6E86D124B359F504648865E2D5B</vt:lpwstr>
  </property>
  <property fmtid="{D5CDD505-2E9C-101B-9397-08002B2CF9AE}" pid="3" name="KSOProductBuildVer">
    <vt:lpwstr>2052-11.8.2.12162</vt:lpwstr>
  </property>
  <property fmtid="{D5CDD505-2E9C-101B-9397-08002B2CF9AE}" pid="4" name="KSOReadingLayout">
    <vt:bool>true</vt:bool>
  </property>
</Properties>
</file>