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8" windowHeight="5700"/>
  </bookViews>
  <sheets>
    <sheet name="培训补贴" sheetId="1" r:id="rId1"/>
    <sheet name="鉴定补贴" sheetId="2" r:id="rId2"/>
  </sheets>
  <definedNames>
    <definedName name="_xlnm._FilterDatabase" localSheetId="0" hidden="1">培训补贴!$A$4:$M$26</definedName>
    <definedName name="_xlnm.Print_Titles" localSheetId="0">培训补贴!$4:$4</definedName>
  </definedNames>
  <calcPr calcId="144525"/>
</workbook>
</file>

<file path=xl/sharedStrings.xml><?xml version="1.0" encoding="utf-8"?>
<sst xmlns="http://schemas.openxmlformats.org/spreadsheetml/2006/main" count="372" uniqueCount="104">
  <si>
    <t>附件1：</t>
  </si>
  <si>
    <t>2022年昌吉市第二批申请中央财政就业（职业培训）补助资金明细表</t>
  </si>
  <si>
    <t>申报时间：</t>
  </si>
  <si>
    <t>序号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</si>
  <si>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</si>
  <si>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</si>
  <si>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</si>
  <si>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</si>
  <si>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</si>
  <si>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</si>
  <si>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</si>
  <si>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</si>
  <si>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</si>
  <si>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</si>
  <si>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</si>
  <si>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新疆昌吉技师培训学院</t>
  </si>
  <si>
    <t>cjjs202205001</t>
  </si>
  <si>
    <t>创业培训</t>
  </si>
  <si>
    <t>在校生创业培训</t>
  </si>
  <si>
    <t>/</t>
  </si>
  <si>
    <t>结业合格资金申请</t>
  </si>
  <si>
    <t>cjjs202205002</t>
  </si>
  <si>
    <t>cjjs202205003</t>
  </si>
  <si>
    <t>cjjs202205004</t>
  </si>
  <si>
    <t>cjjs202205005</t>
  </si>
  <si>
    <t>cjjs202205006</t>
  </si>
  <si>
    <t>cjjs202205007</t>
  </si>
  <si>
    <t>cjjs202205008</t>
  </si>
  <si>
    <t>cjjs202205009</t>
  </si>
  <si>
    <t>cjjs202205010</t>
  </si>
  <si>
    <t>cjjs202205011</t>
  </si>
  <si>
    <t>cjjs202205012</t>
  </si>
  <si>
    <t>cjjs202205013</t>
  </si>
  <si>
    <t>cjjs202205014</t>
  </si>
  <si>
    <t>cjjs202205015</t>
  </si>
  <si>
    <t>cjjs202205016</t>
  </si>
  <si>
    <t>cjjs202205017</t>
  </si>
  <si>
    <t>cjjs202205018</t>
  </si>
  <si>
    <t>cjjs202205019</t>
  </si>
  <si>
    <t>cjjs202205020</t>
  </si>
  <si>
    <t>cjjs202205021</t>
  </si>
  <si>
    <t>合计</t>
  </si>
  <si>
    <t>附件2：</t>
  </si>
  <si>
    <t>昌吉市2022年第二批申请中央财政就业（职业培训）补助资金明细表（鉴定补贴）</t>
  </si>
  <si>
    <t>申请鉴定补贴人数</t>
  </si>
  <si>
    <t>昌吉州远大职业培训学校</t>
  </si>
  <si>
    <t>cjzyd202004001</t>
  </si>
  <si>
    <t>城乡劳动力就业技能培训</t>
  </si>
  <si>
    <t>中式烹调师</t>
  </si>
  <si>
    <t>初级工</t>
  </si>
  <si>
    <t>鉴定合格资金申请</t>
  </si>
  <si>
    <t>昌吉州旅游培训中心</t>
  </si>
  <si>
    <t>LYPX201907009</t>
  </si>
  <si>
    <t>高技能人才培训</t>
  </si>
  <si>
    <t>西式面点师</t>
  </si>
  <si>
    <t>高级工</t>
  </si>
  <si>
    <t>LYPX201912015</t>
  </si>
  <si>
    <t>LYPX20211104015</t>
  </si>
  <si>
    <t>城乡劳动力技能培训(政法)</t>
  </si>
  <si>
    <t>养老护理员</t>
  </si>
  <si>
    <t>昌吉州天沐睿和职业培训学校有限公司</t>
  </si>
  <si>
    <t>LYPX2021009</t>
  </si>
  <si>
    <t>LYPX2021010</t>
  </si>
  <si>
    <t>中式面点师</t>
  </si>
  <si>
    <t>LYPX20210714016</t>
  </si>
  <si>
    <t>LYPX20210728017</t>
  </si>
  <si>
    <t>TMRH20210805018</t>
  </si>
  <si>
    <t>TMRH20210806019</t>
  </si>
  <si>
    <t>TMRH20210821020</t>
  </si>
  <si>
    <t>TMRH20210823021</t>
  </si>
  <si>
    <t>TMRH20210911022</t>
  </si>
  <si>
    <t>TMRH20210925023</t>
  </si>
  <si>
    <t>TMRH20210930024</t>
  </si>
  <si>
    <t>TMRH20211018026</t>
  </si>
  <si>
    <t>TMRH20211018027</t>
  </si>
  <si>
    <t>TMRH20211018028</t>
  </si>
  <si>
    <t>TMRH20211018029</t>
  </si>
  <si>
    <t>TMRH20211110030</t>
  </si>
  <si>
    <t>TMRH20211110031</t>
  </si>
  <si>
    <t>TMRH20211129032</t>
  </si>
  <si>
    <t>TMRH2021129033</t>
  </si>
  <si>
    <t>TMRH20211208034</t>
  </si>
  <si>
    <t>TMRH20211208035</t>
  </si>
  <si>
    <t>TMRH2021122036</t>
  </si>
  <si>
    <t>TMRH20211123037</t>
  </si>
  <si>
    <t>TMRH20220106001</t>
  </si>
  <si>
    <t>TMRH20220118002</t>
  </si>
  <si>
    <t>TMRH20220118004</t>
  </si>
  <si>
    <t>TMRH20220124003</t>
  </si>
  <si>
    <t>TMRH20220218005</t>
  </si>
  <si>
    <t>TMRH20220225006</t>
  </si>
  <si>
    <t>TMRH20220318007</t>
  </si>
  <si>
    <t>昌吉市惠君服装职业技能培训学校</t>
  </si>
  <si>
    <t>hj202108525001</t>
  </si>
  <si>
    <t>缝纫工</t>
  </si>
  <si>
    <t>hj202109525002</t>
  </si>
  <si>
    <t>hj202108525003</t>
  </si>
  <si>
    <t>hj202109525004</t>
  </si>
  <si>
    <t>hj202109525005</t>
  </si>
  <si>
    <t>hj202109525006</t>
  </si>
  <si>
    <t>昌吉市顺之美职业技能培训学校有限公司</t>
  </si>
  <si>
    <t>cjsszm20211106</t>
  </si>
  <si>
    <t>美容师</t>
  </si>
  <si>
    <t>合计: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</si>
</sst>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pane ySplit="4" topLeftCell="A13" activePane="bottomLeft" state="frozen"/>
      <selection/>
      <selection pane="bottomLeft" activeCell="H4" sqref="H4"/>
    </sheetView>
  </sheetViews>
  <sheetFormatPr defaultColWidth="8.88888888888889" defaultRowHeight="14.4"/>
  <cols>
    <col min="1" max="1" width="3.37962962962963" style="1" customWidth="1"/>
    <col min="2" max="2" width="21.25" style="1" customWidth="1"/>
    <col min="3" max="3" width="13.1296296296296" style="1" customWidth="1"/>
    <col min="4" max="4" width="8.62962962962963" style="1" customWidth="1"/>
    <col min="5" max="5" width="12.1296296296296" style="1" customWidth="1"/>
    <col min="6" max="6" width="6.62962962962963" style="1" customWidth="1"/>
    <col min="7" max="7" width="8.12962962962963" style="1" customWidth="1"/>
    <col min="8" max="8" width="6.62962962962963" style="1" customWidth="1"/>
    <col min="9" max="9" width="9.62962962962963" style="1" customWidth="1"/>
    <col min="10" max="10" width="6.62962962962963" style="17" customWidth="1"/>
    <col min="11" max="11" width="8.87962962962963" style="18" customWidth="1"/>
    <col min="12" max="12" width="8.62962962962963" style="1" customWidth="1"/>
    <col min="13" max="16375" width="8.88888888888889" style="1"/>
    <col min="16376" max="16384" width="8.88888888888889" style="27"/>
  </cols>
  <sheetData>
    <row r="1" ht="20" customHeight="1" spans="1:1">
      <c r="A1" s="4" t="s">
        <v>0</v>
      </c>
    </row>
    <row r="2" s="1" customFormat="1" ht="23.4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</row>
    <row r="3" s="1" customFormat="1" ht="23.4" spans="1:12">
      <c r="A3" s="4" t="s">
        <v>2</v>
      </c>
      <c r="B3" s="4"/>
      <c r="C3" s="4"/>
      <c r="D3" s="5"/>
      <c r="E3" s="5"/>
      <c r="F3" s="5"/>
      <c r="G3" s="5"/>
      <c r="H3" s="5"/>
      <c r="I3" s="5"/>
      <c r="J3" s="5"/>
      <c r="K3" s="19"/>
      <c r="L3" s="5"/>
    </row>
    <row r="4" s="1" customFormat="1" ht="62.4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0" t="s">
        <v>12</v>
      </c>
      <c r="K4" s="21" t="s">
        <v>13</v>
      </c>
      <c r="L4" s="6" t="s">
        <v>14</v>
      </c>
    </row>
    <row r="5" ht="36" spans="1:12">
      <c r="A5" s="30">
        <v>1</v>
      </c>
      <c r="B5" s="30" t="s">
        <v>15</v>
      </c>
      <c r="C5" s="30" t="s">
        <v>16</v>
      </c>
      <c r="D5" s="31" t="s">
        <v>17</v>
      </c>
      <c r="E5" s="32" t="s">
        <v>18</v>
      </c>
      <c r="F5" s="33" t="s">
        <v>19</v>
      </c>
      <c r="G5" s="33" t="s">
        <v>20</v>
      </c>
      <c r="H5" s="32">
        <v>29</v>
      </c>
      <c r="I5" s="32">
        <v>600</v>
      </c>
      <c r="J5" s="37">
        <v>1</v>
      </c>
      <c r="K5" s="38">
        <f>H5*I5*J5</f>
        <v>17400</v>
      </c>
      <c r="L5" s="30">
        <v>1.74</v>
      </c>
    </row>
    <row r="6" ht="36" spans="1:12">
      <c r="A6" s="30">
        <v>2</v>
      </c>
      <c r="B6" s="30" t="s">
        <v>15</v>
      </c>
      <c r="C6" s="30" t="s">
        <v>21</v>
      </c>
      <c r="D6" s="31" t="s">
        <v>17</v>
      </c>
      <c r="E6" s="32" t="s">
        <v>18</v>
      </c>
      <c r="F6" s="33" t="s">
        <v>19</v>
      </c>
      <c r="G6" s="33" t="s">
        <v>20</v>
      </c>
      <c r="H6" s="30">
        <v>30</v>
      </c>
      <c r="I6" s="32">
        <v>600</v>
      </c>
      <c r="J6" s="37">
        <v>1</v>
      </c>
      <c r="K6" s="38">
        <f t="shared" ref="K6:K26" si="0">H6*I6*J6</f>
        <v>18000</v>
      </c>
      <c r="L6" s="30">
        <v>1.8</v>
      </c>
    </row>
    <row r="7" ht="36" spans="1:12">
      <c r="A7" s="30">
        <v>3</v>
      </c>
      <c r="B7" s="30" t="s">
        <v>15</v>
      </c>
      <c r="C7" s="30" t="s">
        <v>22</v>
      </c>
      <c r="D7" s="31" t="s">
        <v>17</v>
      </c>
      <c r="E7" s="32" t="s">
        <v>18</v>
      </c>
      <c r="F7" s="33" t="s">
        <v>19</v>
      </c>
      <c r="G7" s="33" t="s">
        <v>20</v>
      </c>
      <c r="H7" s="30">
        <v>30</v>
      </c>
      <c r="I7" s="32">
        <v>600</v>
      </c>
      <c r="J7" s="37">
        <v>1</v>
      </c>
      <c r="K7" s="38">
        <f t="shared" si="0"/>
        <v>18000</v>
      </c>
      <c r="L7" s="30">
        <v>1.8</v>
      </c>
    </row>
    <row r="8" ht="36" spans="1:12">
      <c r="A8" s="30">
        <v>4</v>
      </c>
      <c r="B8" s="30" t="s">
        <v>15</v>
      </c>
      <c r="C8" s="30" t="s">
        <v>23</v>
      </c>
      <c r="D8" s="31" t="s">
        <v>17</v>
      </c>
      <c r="E8" s="32" t="s">
        <v>18</v>
      </c>
      <c r="F8" s="33" t="s">
        <v>19</v>
      </c>
      <c r="G8" s="33" t="s">
        <v>20</v>
      </c>
      <c r="H8" s="30">
        <v>30</v>
      </c>
      <c r="I8" s="32">
        <v>600</v>
      </c>
      <c r="J8" s="37">
        <v>1</v>
      </c>
      <c r="K8" s="38">
        <f t="shared" si="0"/>
        <v>18000</v>
      </c>
      <c r="L8" s="30">
        <v>1.8</v>
      </c>
    </row>
    <row r="9" ht="36" spans="1:12">
      <c r="A9" s="30">
        <v>5</v>
      </c>
      <c r="B9" s="30" t="s">
        <v>15</v>
      </c>
      <c r="C9" s="30" t="s">
        <v>24</v>
      </c>
      <c r="D9" s="31" t="s">
        <v>17</v>
      </c>
      <c r="E9" s="32" t="s">
        <v>18</v>
      </c>
      <c r="F9" s="33" t="s">
        <v>19</v>
      </c>
      <c r="G9" s="33" t="s">
        <v>20</v>
      </c>
      <c r="H9" s="30">
        <v>29</v>
      </c>
      <c r="I9" s="32">
        <v>600</v>
      </c>
      <c r="J9" s="37">
        <v>1</v>
      </c>
      <c r="K9" s="38">
        <f t="shared" si="0"/>
        <v>17400</v>
      </c>
      <c r="L9" s="30">
        <v>1.74</v>
      </c>
    </row>
    <row r="10" ht="36" spans="1:12">
      <c r="A10" s="30">
        <v>6</v>
      </c>
      <c r="B10" s="30" t="s">
        <v>15</v>
      </c>
      <c r="C10" s="30" t="s">
        <v>25</v>
      </c>
      <c r="D10" s="31" t="s">
        <v>17</v>
      </c>
      <c r="E10" s="32" t="s">
        <v>18</v>
      </c>
      <c r="F10" s="33" t="s">
        <v>19</v>
      </c>
      <c r="G10" s="33" t="s">
        <v>20</v>
      </c>
      <c r="H10" s="30">
        <v>30</v>
      </c>
      <c r="I10" s="32">
        <v>600</v>
      </c>
      <c r="J10" s="37">
        <v>1</v>
      </c>
      <c r="K10" s="38">
        <f t="shared" si="0"/>
        <v>18000</v>
      </c>
      <c r="L10" s="30">
        <v>1.8</v>
      </c>
    </row>
    <row r="11" ht="36" spans="1:12">
      <c r="A11" s="30">
        <v>7</v>
      </c>
      <c r="B11" s="30" t="s">
        <v>15</v>
      </c>
      <c r="C11" s="30" t="s">
        <v>26</v>
      </c>
      <c r="D11" s="31" t="s">
        <v>17</v>
      </c>
      <c r="E11" s="32" t="s">
        <v>18</v>
      </c>
      <c r="F11" s="33" t="s">
        <v>19</v>
      </c>
      <c r="G11" s="33" t="s">
        <v>20</v>
      </c>
      <c r="H11" s="30">
        <v>28</v>
      </c>
      <c r="I11" s="32">
        <v>600</v>
      </c>
      <c r="J11" s="37">
        <v>1</v>
      </c>
      <c r="K11" s="38">
        <f t="shared" si="0"/>
        <v>16800</v>
      </c>
      <c r="L11" s="30">
        <v>1.68</v>
      </c>
    </row>
    <row r="12" ht="36" spans="1:12">
      <c r="A12" s="30">
        <v>8</v>
      </c>
      <c r="B12" s="30" t="s">
        <v>15</v>
      </c>
      <c r="C12" s="30" t="s">
        <v>27</v>
      </c>
      <c r="D12" s="31" t="s">
        <v>17</v>
      </c>
      <c r="E12" s="32" t="s">
        <v>18</v>
      </c>
      <c r="F12" s="33" t="s">
        <v>19</v>
      </c>
      <c r="G12" s="33" t="s">
        <v>20</v>
      </c>
      <c r="H12" s="30">
        <v>30</v>
      </c>
      <c r="I12" s="32">
        <v>600</v>
      </c>
      <c r="J12" s="37">
        <v>1</v>
      </c>
      <c r="K12" s="38">
        <f t="shared" si="0"/>
        <v>18000</v>
      </c>
      <c r="L12" s="30">
        <v>1.8</v>
      </c>
    </row>
    <row r="13" ht="36" spans="1:12">
      <c r="A13" s="30">
        <v>9</v>
      </c>
      <c r="B13" s="30" t="s">
        <v>15</v>
      </c>
      <c r="C13" s="30" t="s">
        <v>28</v>
      </c>
      <c r="D13" s="31" t="s">
        <v>17</v>
      </c>
      <c r="E13" s="32" t="s">
        <v>18</v>
      </c>
      <c r="F13" s="33" t="s">
        <v>19</v>
      </c>
      <c r="G13" s="33" t="s">
        <v>20</v>
      </c>
      <c r="H13" s="30">
        <v>30</v>
      </c>
      <c r="I13" s="32">
        <v>600</v>
      </c>
      <c r="J13" s="37">
        <v>1</v>
      </c>
      <c r="K13" s="38">
        <f t="shared" si="0"/>
        <v>18000</v>
      </c>
      <c r="L13" s="30">
        <v>1.8</v>
      </c>
    </row>
    <row r="14" ht="36" spans="1:12">
      <c r="A14" s="30">
        <v>10</v>
      </c>
      <c r="B14" s="30" t="s">
        <v>15</v>
      </c>
      <c r="C14" s="30" t="s">
        <v>29</v>
      </c>
      <c r="D14" s="31" t="s">
        <v>17</v>
      </c>
      <c r="E14" s="32" t="s">
        <v>18</v>
      </c>
      <c r="F14" s="33" t="s">
        <v>19</v>
      </c>
      <c r="G14" s="33" t="s">
        <v>20</v>
      </c>
      <c r="H14" s="30">
        <v>28</v>
      </c>
      <c r="I14" s="32">
        <v>600</v>
      </c>
      <c r="J14" s="37">
        <v>1</v>
      </c>
      <c r="K14" s="38">
        <f t="shared" si="0"/>
        <v>16800</v>
      </c>
      <c r="L14" s="30">
        <v>1.68</v>
      </c>
    </row>
    <row r="15" ht="36" spans="1:12">
      <c r="A15" s="30">
        <v>11</v>
      </c>
      <c r="B15" s="30" t="s">
        <v>15</v>
      </c>
      <c r="C15" s="30" t="s">
        <v>30</v>
      </c>
      <c r="D15" s="31" t="s">
        <v>17</v>
      </c>
      <c r="E15" s="32" t="s">
        <v>18</v>
      </c>
      <c r="F15" s="33" t="s">
        <v>19</v>
      </c>
      <c r="G15" s="33" t="s">
        <v>20</v>
      </c>
      <c r="H15" s="30">
        <v>29</v>
      </c>
      <c r="I15" s="32">
        <v>600</v>
      </c>
      <c r="J15" s="37">
        <v>1</v>
      </c>
      <c r="K15" s="38">
        <f t="shared" si="0"/>
        <v>17400</v>
      </c>
      <c r="L15" s="30">
        <v>1.74</v>
      </c>
    </row>
    <row r="16" ht="36" spans="1:12">
      <c r="A16" s="30">
        <v>12</v>
      </c>
      <c r="B16" s="30" t="s">
        <v>15</v>
      </c>
      <c r="C16" s="30" t="s">
        <v>31</v>
      </c>
      <c r="D16" s="31" t="s">
        <v>17</v>
      </c>
      <c r="E16" s="32" t="s">
        <v>18</v>
      </c>
      <c r="F16" s="33" t="s">
        <v>19</v>
      </c>
      <c r="G16" s="33" t="s">
        <v>20</v>
      </c>
      <c r="H16" s="30">
        <v>30</v>
      </c>
      <c r="I16" s="32">
        <v>600</v>
      </c>
      <c r="J16" s="37">
        <v>1</v>
      </c>
      <c r="K16" s="38">
        <f t="shared" si="0"/>
        <v>18000</v>
      </c>
      <c r="L16" s="30">
        <v>1.8</v>
      </c>
    </row>
    <row r="17" ht="36" spans="1:12">
      <c r="A17" s="30">
        <v>13</v>
      </c>
      <c r="B17" s="30" t="s">
        <v>15</v>
      </c>
      <c r="C17" s="30" t="s">
        <v>32</v>
      </c>
      <c r="D17" s="31" t="s">
        <v>17</v>
      </c>
      <c r="E17" s="32" t="s">
        <v>18</v>
      </c>
      <c r="F17" s="33" t="s">
        <v>19</v>
      </c>
      <c r="G17" s="33" t="s">
        <v>20</v>
      </c>
      <c r="H17" s="30">
        <v>30</v>
      </c>
      <c r="I17" s="32">
        <v>600</v>
      </c>
      <c r="J17" s="37">
        <v>1</v>
      </c>
      <c r="K17" s="38">
        <f t="shared" si="0"/>
        <v>18000</v>
      </c>
      <c r="L17" s="30">
        <v>1.8</v>
      </c>
    </row>
    <row r="18" ht="36" spans="1:12">
      <c r="A18" s="30">
        <v>14</v>
      </c>
      <c r="B18" s="30" t="s">
        <v>15</v>
      </c>
      <c r="C18" s="30" t="s">
        <v>33</v>
      </c>
      <c r="D18" s="31" t="s">
        <v>17</v>
      </c>
      <c r="E18" s="32" t="s">
        <v>18</v>
      </c>
      <c r="F18" s="33" t="s">
        <v>19</v>
      </c>
      <c r="G18" s="33" t="s">
        <v>20</v>
      </c>
      <c r="H18" s="30">
        <v>27</v>
      </c>
      <c r="I18" s="32">
        <v>600</v>
      </c>
      <c r="J18" s="37">
        <v>1</v>
      </c>
      <c r="K18" s="38">
        <f t="shared" si="0"/>
        <v>16200</v>
      </c>
      <c r="L18" s="30">
        <v>1.62</v>
      </c>
    </row>
    <row r="19" ht="36" spans="1:12">
      <c r="A19" s="30">
        <v>15</v>
      </c>
      <c r="B19" s="30" t="s">
        <v>15</v>
      </c>
      <c r="C19" s="30" t="s">
        <v>34</v>
      </c>
      <c r="D19" s="31" t="s">
        <v>17</v>
      </c>
      <c r="E19" s="32" t="s">
        <v>18</v>
      </c>
      <c r="F19" s="33" t="s">
        <v>19</v>
      </c>
      <c r="G19" s="33" t="s">
        <v>20</v>
      </c>
      <c r="H19" s="30">
        <v>29</v>
      </c>
      <c r="I19" s="32">
        <v>600</v>
      </c>
      <c r="J19" s="37">
        <v>1</v>
      </c>
      <c r="K19" s="38">
        <f t="shared" si="0"/>
        <v>17400</v>
      </c>
      <c r="L19" s="30">
        <v>1.74</v>
      </c>
    </row>
    <row r="20" ht="36" spans="1:12">
      <c r="A20" s="30">
        <v>16</v>
      </c>
      <c r="B20" s="30" t="s">
        <v>15</v>
      </c>
      <c r="C20" s="30" t="s">
        <v>35</v>
      </c>
      <c r="D20" s="31" t="s">
        <v>17</v>
      </c>
      <c r="E20" s="32" t="s">
        <v>18</v>
      </c>
      <c r="F20" s="33" t="s">
        <v>19</v>
      </c>
      <c r="G20" s="33" t="s">
        <v>20</v>
      </c>
      <c r="H20" s="30">
        <v>27</v>
      </c>
      <c r="I20" s="32">
        <v>600</v>
      </c>
      <c r="J20" s="37">
        <v>1</v>
      </c>
      <c r="K20" s="38">
        <f t="shared" si="0"/>
        <v>16200</v>
      </c>
      <c r="L20" s="30">
        <v>1.62</v>
      </c>
    </row>
    <row r="21" ht="36" spans="1:12">
      <c r="A21" s="30">
        <v>17</v>
      </c>
      <c r="B21" s="30" t="s">
        <v>15</v>
      </c>
      <c r="C21" s="30" t="s">
        <v>36</v>
      </c>
      <c r="D21" s="31" t="s">
        <v>17</v>
      </c>
      <c r="E21" s="32" t="s">
        <v>18</v>
      </c>
      <c r="F21" s="33" t="s">
        <v>19</v>
      </c>
      <c r="G21" s="33" t="s">
        <v>20</v>
      </c>
      <c r="H21" s="30">
        <v>29</v>
      </c>
      <c r="I21" s="32">
        <v>600</v>
      </c>
      <c r="J21" s="37">
        <v>1</v>
      </c>
      <c r="K21" s="38">
        <f t="shared" si="0"/>
        <v>17400</v>
      </c>
      <c r="L21" s="30">
        <v>1.74</v>
      </c>
    </row>
    <row r="22" ht="36" spans="1:12">
      <c r="A22" s="30">
        <v>18</v>
      </c>
      <c r="B22" s="30" t="s">
        <v>15</v>
      </c>
      <c r="C22" s="30" t="s">
        <v>37</v>
      </c>
      <c r="D22" s="31" t="s">
        <v>17</v>
      </c>
      <c r="E22" s="32" t="s">
        <v>18</v>
      </c>
      <c r="F22" s="33" t="s">
        <v>19</v>
      </c>
      <c r="G22" s="33" t="s">
        <v>20</v>
      </c>
      <c r="H22" s="30">
        <v>23</v>
      </c>
      <c r="I22" s="32">
        <v>600</v>
      </c>
      <c r="J22" s="37">
        <v>1</v>
      </c>
      <c r="K22" s="38">
        <f t="shared" si="0"/>
        <v>13800</v>
      </c>
      <c r="L22" s="30">
        <v>1.38</v>
      </c>
    </row>
    <row r="23" ht="36" spans="1:12">
      <c r="A23" s="30">
        <v>19</v>
      </c>
      <c r="B23" s="30" t="s">
        <v>15</v>
      </c>
      <c r="C23" s="30" t="s">
        <v>38</v>
      </c>
      <c r="D23" s="31" t="s">
        <v>17</v>
      </c>
      <c r="E23" s="32" t="s">
        <v>18</v>
      </c>
      <c r="F23" s="33" t="s">
        <v>19</v>
      </c>
      <c r="G23" s="33" t="s">
        <v>20</v>
      </c>
      <c r="H23" s="30">
        <v>30</v>
      </c>
      <c r="I23" s="32">
        <v>600</v>
      </c>
      <c r="J23" s="37">
        <v>1</v>
      </c>
      <c r="K23" s="38">
        <f t="shared" si="0"/>
        <v>18000</v>
      </c>
      <c r="L23" s="30">
        <v>1.8</v>
      </c>
    </row>
    <row r="24" ht="36" spans="1:12">
      <c r="A24" s="30">
        <v>20</v>
      </c>
      <c r="B24" s="30" t="s">
        <v>15</v>
      </c>
      <c r="C24" s="30" t="s">
        <v>39</v>
      </c>
      <c r="D24" s="31" t="s">
        <v>17</v>
      </c>
      <c r="E24" s="32" t="s">
        <v>18</v>
      </c>
      <c r="F24" s="33" t="s">
        <v>19</v>
      </c>
      <c r="G24" s="33" t="s">
        <v>20</v>
      </c>
      <c r="H24" s="30">
        <v>30</v>
      </c>
      <c r="I24" s="32">
        <v>600</v>
      </c>
      <c r="J24" s="37">
        <v>1</v>
      </c>
      <c r="K24" s="38">
        <f t="shared" si="0"/>
        <v>18000</v>
      </c>
      <c r="L24" s="30">
        <v>1.8</v>
      </c>
    </row>
    <row r="25" ht="36" spans="1:12">
      <c r="A25" s="30">
        <v>21</v>
      </c>
      <c r="B25" s="30" t="s">
        <v>15</v>
      </c>
      <c r="C25" s="30" t="s">
        <v>40</v>
      </c>
      <c r="D25" s="31" t="s">
        <v>17</v>
      </c>
      <c r="E25" s="32" t="s">
        <v>18</v>
      </c>
      <c r="F25" s="33" t="s">
        <v>19</v>
      </c>
      <c r="G25" s="33" t="s">
        <v>20</v>
      </c>
      <c r="H25" s="30">
        <v>28</v>
      </c>
      <c r="I25" s="32">
        <v>600</v>
      </c>
      <c r="J25" s="37">
        <v>1</v>
      </c>
      <c r="K25" s="38">
        <f t="shared" si="0"/>
        <v>16800</v>
      </c>
      <c r="L25" s="30">
        <v>1.68</v>
      </c>
    </row>
    <row r="26" ht="23" customHeight="1" spans="1:12">
      <c r="A26" s="30"/>
      <c r="B26" s="34" t="s">
        <v>41</v>
      </c>
      <c r="C26" s="35"/>
      <c r="D26" s="35"/>
      <c r="E26" s="35"/>
      <c r="F26" s="35"/>
      <c r="G26" s="36"/>
      <c r="H26" s="30">
        <f>SUM(H5:H25)</f>
        <v>606</v>
      </c>
      <c r="I26" s="32" t="s">
        <v>19</v>
      </c>
      <c r="J26" s="37" t="s">
        <v>19</v>
      </c>
      <c r="K26" s="23">
        <f>SUM(K5:K25)</f>
        <v>363600</v>
      </c>
      <c r="L26" s="30">
        <v>36.36</v>
      </c>
    </row>
  </sheetData>
  <mergeCells count="3">
    <mergeCell ref="A2:L2"/>
    <mergeCell ref="A3:C3"/>
    <mergeCell ref="B26:G26"/>
  </mergeCells>
  <pageMargins left="0.590277777777778" right="0.590277777777778" top="0.629861111111111" bottom="0.393055555555556" header="0.393055555555556" footer="0.354166666666667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6"/>
  <sheetViews>
    <sheetView workbookViewId="0">
      <selection activeCell="A2" sqref="A2:L2"/>
    </sheetView>
  </sheetViews>
  <sheetFormatPr defaultColWidth="9" defaultRowHeight="14.4"/>
  <cols>
    <col min="1" max="1" width="3.75" customWidth="1"/>
    <col min="2" max="2" width="20.3796296296296" customWidth="1"/>
    <col min="3" max="3" width="12.1296296296296" customWidth="1"/>
    <col min="4" max="4" width="13.3796296296296" customWidth="1"/>
    <col min="5" max="5" width="8.87962962962963" customWidth="1"/>
    <col min="6" max="8" width="8.62962962962963" customWidth="1"/>
    <col min="9" max="9" width="9.62962962962963" customWidth="1"/>
    <col min="10" max="12" width="8.62962962962963" customWidth="1"/>
  </cols>
  <sheetData>
    <row r="1" s="1" customFormat="1" spans="1:16383">
      <c r="A1" s="4" t="s">
        <v>42</v>
      </c>
      <c r="J1" s="17"/>
      <c r="K1" s="18"/>
      <c r="XEV1" s="27"/>
      <c r="XEW1" s="27"/>
      <c r="XEX1" s="27"/>
      <c r="XEY1" s="27"/>
      <c r="XEZ1" s="27"/>
      <c r="XFA1" s="27"/>
      <c r="XFB1" s="27"/>
      <c r="XFC1" s="27"/>
    </row>
    <row r="2" s="1" customFormat="1" ht="23.4" spans="1:12">
      <c r="A2" s="5" t="s">
        <v>43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</row>
    <row r="3" s="1" customFormat="1" ht="23.4" spans="1:12">
      <c r="A3" s="4" t="s">
        <v>2</v>
      </c>
      <c r="B3" s="4"/>
      <c r="C3" s="4"/>
      <c r="D3" s="5"/>
      <c r="E3" s="5"/>
      <c r="F3" s="5"/>
      <c r="G3" s="5"/>
      <c r="H3" s="5"/>
      <c r="I3" s="5"/>
      <c r="J3" s="5"/>
      <c r="K3" s="19"/>
      <c r="L3" s="5"/>
    </row>
    <row r="4" s="1" customFormat="1" ht="62.4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44</v>
      </c>
      <c r="I4" s="6" t="s">
        <v>11</v>
      </c>
      <c r="J4" s="20" t="s">
        <v>12</v>
      </c>
      <c r="K4" s="21" t="s">
        <v>13</v>
      </c>
      <c r="L4" s="6" t="s">
        <v>14</v>
      </c>
    </row>
    <row r="5" s="2" customFormat="1" ht="21.6" spans="1:16380">
      <c r="A5" s="7">
        <v>1</v>
      </c>
      <c r="B5" s="8" t="s">
        <v>45</v>
      </c>
      <c r="C5" s="9" t="s">
        <v>46</v>
      </c>
      <c r="D5" s="8" t="s">
        <v>47</v>
      </c>
      <c r="E5" s="9" t="s">
        <v>48</v>
      </c>
      <c r="F5" s="7" t="s">
        <v>49</v>
      </c>
      <c r="G5" s="7" t="s">
        <v>50</v>
      </c>
      <c r="H5" s="9">
        <v>34</v>
      </c>
      <c r="I5" s="9">
        <v>160</v>
      </c>
      <c r="J5" s="22">
        <v>1</v>
      </c>
      <c r="K5" s="23">
        <f t="shared" ref="K5:K7" si="0">H5*I5*J5</f>
        <v>5440</v>
      </c>
      <c r="L5" s="7">
        <v>0.544</v>
      </c>
      <c r="XEV5" s="28"/>
      <c r="XEW5" s="28"/>
      <c r="XEX5" s="28"/>
      <c r="XEY5" s="28"/>
      <c r="XEZ5" s="28"/>
    </row>
    <row r="6" s="2" customFormat="1" ht="25" customHeight="1" spans="1:16380">
      <c r="A6" s="7">
        <v>2</v>
      </c>
      <c r="B6" s="10" t="s">
        <v>51</v>
      </c>
      <c r="C6" s="9" t="s">
        <v>52</v>
      </c>
      <c r="D6" s="8" t="s">
        <v>53</v>
      </c>
      <c r="E6" s="9" t="s">
        <v>54</v>
      </c>
      <c r="F6" s="7" t="s">
        <v>55</v>
      </c>
      <c r="G6" s="7" t="s">
        <v>50</v>
      </c>
      <c r="H6" s="9">
        <v>10</v>
      </c>
      <c r="I6" s="9">
        <v>160</v>
      </c>
      <c r="J6" s="22">
        <v>1</v>
      </c>
      <c r="K6" s="23">
        <f t="shared" si="0"/>
        <v>1600</v>
      </c>
      <c r="L6" s="24">
        <v>1.084</v>
      </c>
      <c r="XEV6" s="28"/>
      <c r="XEW6" s="28"/>
      <c r="XEX6" s="28"/>
      <c r="XEY6" s="28"/>
      <c r="XEZ6" s="28"/>
    </row>
    <row r="7" s="2" customFormat="1" ht="25" customHeight="1" spans="1:16380">
      <c r="A7" s="7">
        <v>3</v>
      </c>
      <c r="B7" s="11"/>
      <c r="C7" s="9" t="s">
        <v>56</v>
      </c>
      <c r="D7" s="8" t="s">
        <v>53</v>
      </c>
      <c r="E7" s="9" t="s">
        <v>54</v>
      </c>
      <c r="F7" s="7" t="s">
        <v>55</v>
      </c>
      <c r="G7" s="7" t="s">
        <v>50</v>
      </c>
      <c r="H7" s="9">
        <v>24</v>
      </c>
      <c r="I7" s="9">
        <v>160</v>
      </c>
      <c r="J7" s="22">
        <v>1</v>
      </c>
      <c r="K7" s="23">
        <f t="shared" si="0"/>
        <v>3840</v>
      </c>
      <c r="L7" s="25"/>
      <c r="XEV7" s="28"/>
      <c r="XEW7" s="28"/>
      <c r="XEX7" s="28"/>
      <c r="XEY7" s="28"/>
      <c r="XEZ7" s="28"/>
    </row>
    <row r="8" s="2" customFormat="1" ht="21.6" spans="1:16380">
      <c r="A8" s="7">
        <v>4</v>
      </c>
      <c r="B8" s="12"/>
      <c r="C8" s="8" t="s">
        <v>57</v>
      </c>
      <c r="D8" s="8" t="s">
        <v>58</v>
      </c>
      <c r="E8" s="13" t="s">
        <v>59</v>
      </c>
      <c r="F8" s="7" t="s">
        <v>49</v>
      </c>
      <c r="G8" s="7" t="s">
        <v>50</v>
      </c>
      <c r="H8" s="13">
        <v>45</v>
      </c>
      <c r="I8" s="13">
        <v>120</v>
      </c>
      <c r="J8" s="22">
        <v>1</v>
      </c>
      <c r="K8" s="23">
        <f t="shared" ref="K8:K45" si="1">H8*I8*J8</f>
        <v>5400</v>
      </c>
      <c r="L8" s="26"/>
      <c r="XEV8" s="28"/>
      <c r="XEW8" s="28"/>
      <c r="XEX8" s="28"/>
      <c r="XEY8" s="28"/>
      <c r="XEZ8" s="28"/>
    </row>
    <row r="9" s="2" customFormat="1" ht="21.6" spans="1:16380">
      <c r="A9" s="7">
        <v>5</v>
      </c>
      <c r="B9" s="10" t="s">
        <v>60</v>
      </c>
      <c r="C9" s="8" t="s">
        <v>61</v>
      </c>
      <c r="D9" s="8" t="s">
        <v>58</v>
      </c>
      <c r="E9" s="13" t="s">
        <v>54</v>
      </c>
      <c r="F9" s="7" t="s">
        <v>49</v>
      </c>
      <c r="G9" s="7" t="s">
        <v>50</v>
      </c>
      <c r="H9" s="13">
        <v>44</v>
      </c>
      <c r="I9" s="13">
        <v>160</v>
      </c>
      <c r="J9" s="22">
        <v>1</v>
      </c>
      <c r="K9" s="23">
        <f t="shared" si="1"/>
        <v>7040</v>
      </c>
      <c r="L9" s="24">
        <v>17.376</v>
      </c>
      <c r="XEV9" s="28"/>
      <c r="XEW9" s="28"/>
      <c r="XEX9" s="28"/>
      <c r="XEY9" s="28"/>
      <c r="XEZ9" s="28"/>
    </row>
    <row r="10" s="2" customFormat="1" ht="21.6" spans="1:16380">
      <c r="A10" s="7">
        <v>6</v>
      </c>
      <c r="B10" s="11"/>
      <c r="C10" s="8" t="s">
        <v>62</v>
      </c>
      <c r="D10" s="8" t="s">
        <v>58</v>
      </c>
      <c r="E10" s="13" t="s">
        <v>63</v>
      </c>
      <c r="F10" s="7" t="s">
        <v>49</v>
      </c>
      <c r="G10" s="7" t="s">
        <v>50</v>
      </c>
      <c r="H10" s="13">
        <v>37</v>
      </c>
      <c r="I10" s="13">
        <v>160</v>
      </c>
      <c r="J10" s="22">
        <v>1</v>
      </c>
      <c r="K10" s="23">
        <f t="shared" si="1"/>
        <v>5920</v>
      </c>
      <c r="L10" s="25"/>
      <c r="XEV10" s="28"/>
      <c r="XEW10" s="28"/>
      <c r="XEX10" s="28"/>
      <c r="XEY10" s="28"/>
      <c r="XEZ10" s="28"/>
    </row>
    <row r="11" s="2" customFormat="1" ht="21.6" spans="1:16380">
      <c r="A11" s="7">
        <v>7</v>
      </c>
      <c r="B11" s="11"/>
      <c r="C11" s="8" t="s">
        <v>64</v>
      </c>
      <c r="D11" s="8" t="s">
        <v>58</v>
      </c>
      <c r="E11" s="13" t="s">
        <v>54</v>
      </c>
      <c r="F11" s="7" t="s">
        <v>49</v>
      </c>
      <c r="G11" s="7" t="s">
        <v>50</v>
      </c>
      <c r="H11" s="13">
        <v>50</v>
      </c>
      <c r="I11" s="13">
        <v>160</v>
      </c>
      <c r="J11" s="22">
        <v>1</v>
      </c>
      <c r="K11" s="23">
        <f t="shared" si="1"/>
        <v>8000</v>
      </c>
      <c r="L11" s="25"/>
      <c r="XEV11" s="28"/>
      <c r="XEW11" s="28"/>
      <c r="XEX11" s="28"/>
      <c r="XEY11" s="28"/>
      <c r="XEZ11" s="28"/>
    </row>
    <row r="12" s="2" customFormat="1" ht="21.6" spans="1:16380">
      <c r="A12" s="7">
        <v>8</v>
      </c>
      <c r="B12" s="11"/>
      <c r="C12" s="8" t="s">
        <v>65</v>
      </c>
      <c r="D12" s="8" t="s">
        <v>58</v>
      </c>
      <c r="E12" s="13" t="s">
        <v>54</v>
      </c>
      <c r="F12" s="7" t="s">
        <v>49</v>
      </c>
      <c r="G12" s="7" t="s">
        <v>50</v>
      </c>
      <c r="H12" s="13">
        <v>47</v>
      </c>
      <c r="I12" s="13">
        <v>160</v>
      </c>
      <c r="J12" s="22">
        <v>1</v>
      </c>
      <c r="K12" s="23">
        <f t="shared" si="1"/>
        <v>7520</v>
      </c>
      <c r="L12" s="25"/>
      <c r="XEV12" s="28"/>
      <c r="XEW12" s="28"/>
      <c r="XEX12" s="28"/>
      <c r="XEY12" s="28"/>
      <c r="XEZ12" s="28"/>
    </row>
    <row r="13" s="2" customFormat="1" ht="21.6" spans="1:16380">
      <c r="A13" s="7">
        <v>9</v>
      </c>
      <c r="B13" s="11"/>
      <c r="C13" s="8" t="s">
        <v>66</v>
      </c>
      <c r="D13" s="8" t="s">
        <v>58</v>
      </c>
      <c r="E13" s="13" t="s">
        <v>63</v>
      </c>
      <c r="F13" s="7" t="s">
        <v>49</v>
      </c>
      <c r="G13" s="7" t="s">
        <v>50</v>
      </c>
      <c r="H13" s="13">
        <v>48</v>
      </c>
      <c r="I13" s="13">
        <v>160</v>
      </c>
      <c r="J13" s="22">
        <v>1</v>
      </c>
      <c r="K13" s="23">
        <f t="shared" si="1"/>
        <v>7680</v>
      </c>
      <c r="L13" s="25"/>
      <c r="XEV13" s="28"/>
      <c r="XEW13" s="28"/>
      <c r="XEX13" s="28"/>
      <c r="XEY13" s="28"/>
      <c r="XEZ13" s="28"/>
    </row>
    <row r="14" s="2" customFormat="1" ht="21.6" spans="1:16380">
      <c r="A14" s="7">
        <v>10</v>
      </c>
      <c r="B14" s="11"/>
      <c r="C14" s="8" t="s">
        <v>67</v>
      </c>
      <c r="D14" s="8" t="s">
        <v>58</v>
      </c>
      <c r="E14" s="13" t="s">
        <v>54</v>
      </c>
      <c r="F14" s="7" t="s">
        <v>49</v>
      </c>
      <c r="G14" s="7" t="s">
        <v>50</v>
      </c>
      <c r="H14" s="13">
        <v>48</v>
      </c>
      <c r="I14" s="13">
        <v>160</v>
      </c>
      <c r="J14" s="22">
        <v>1</v>
      </c>
      <c r="K14" s="23">
        <f t="shared" si="1"/>
        <v>7680</v>
      </c>
      <c r="L14" s="25"/>
      <c r="XEV14" s="28"/>
      <c r="XEW14" s="28"/>
      <c r="XEX14" s="28"/>
      <c r="XEY14" s="28"/>
      <c r="XEZ14" s="28"/>
    </row>
    <row r="15" s="2" customFormat="1" ht="21.6" spans="1:16380">
      <c r="A15" s="7">
        <v>11</v>
      </c>
      <c r="B15" s="11"/>
      <c r="C15" s="8" t="s">
        <v>68</v>
      </c>
      <c r="D15" s="8" t="s">
        <v>58</v>
      </c>
      <c r="E15" s="13" t="s">
        <v>63</v>
      </c>
      <c r="F15" s="7" t="s">
        <v>49</v>
      </c>
      <c r="G15" s="7" t="s">
        <v>50</v>
      </c>
      <c r="H15" s="13">
        <v>42</v>
      </c>
      <c r="I15" s="13">
        <v>160</v>
      </c>
      <c r="J15" s="22">
        <v>1</v>
      </c>
      <c r="K15" s="23">
        <f t="shared" si="1"/>
        <v>6720</v>
      </c>
      <c r="L15" s="25"/>
      <c r="XEV15" s="28"/>
      <c r="XEW15" s="28"/>
      <c r="XEX15" s="28"/>
      <c r="XEY15" s="28"/>
      <c r="XEZ15" s="28"/>
    </row>
    <row r="16" s="2" customFormat="1" ht="21.6" spans="1:16380">
      <c r="A16" s="7">
        <v>12</v>
      </c>
      <c r="B16" s="11"/>
      <c r="C16" s="8" t="s">
        <v>69</v>
      </c>
      <c r="D16" s="8" t="s">
        <v>58</v>
      </c>
      <c r="E16" s="13" t="s">
        <v>54</v>
      </c>
      <c r="F16" s="7" t="s">
        <v>49</v>
      </c>
      <c r="G16" s="7" t="s">
        <v>50</v>
      </c>
      <c r="H16" s="13">
        <v>42</v>
      </c>
      <c r="I16" s="13">
        <v>160</v>
      </c>
      <c r="J16" s="22">
        <v>1</v>
      </c>
      <c r="K16" s="23">
        <f t="shared" si="1"/>
        <v>6720</v>
      </c>
      <c r="L16" s="25"/>
      <c r="XEV16" s="28"/>
      <c r="XEW16" s="28"/>
      <c r="XEX16" s="28"/>
      <c r="XEY16" s="28"/>
      <c r="XEZ16" s="28"/>
    </row>
    <row r="17" s="2" customFormat="1" ht="21.6" spans="1:16380">
      <c r="A17" s="7">
        <v>13</v>
      </c>
      <c r="B17" s="11"/>
      <c r="C17" s="8" t="s">
        <v>70</v>
      </c>
      <c r="D17" s="8" t="s">
        <v>58</v>
      </c>
      <c r="E17" s="13" t="s">
        <v>63</v>
      </c>
      <c r="F17" s="7" t="s">
        <v>49</v>
      </c>
      <c r="G17" s="7" t="s">
        <v>50</v>
      </c>
      <c r="H17" s="13">
        <v>43</v>
      </c>
      <c r="I17" s="13">
        <v>160</v>
      </c>
      <c r="J17" s="22">
        <v>1</v>
      </c>
      <c r="K17" s="23">
        <f t="shared" si="1"/>
        <v>6880</v>
      </c>
      <c r="L17" s="25"/>
      <c r="XEV17" s="28"/>
      <c r="XEW17" s="28"/>
      <c r="XEX17" s="28"/>
      <c r="XEY17" s="28"/>
      <c r="XEZ17" s="28"/>
    </row>
    <row r="18" s="2" customFormat="1" ht="21.6" spans="1:16380">
      <c r="A18" s="7">
        <v>14</v>
      </c>
      <c r="B18" s="11"/>
      <c r="C18" s="8" t="s">
        <v>71</v>
      </c>
      <c r="D18" s="8" t="s">
        <v>58</v>
      </c>
      <c r="E18" s="13" t="s">
        <v>54</v>
      </c>
      <c r="F18" s="7" t="s">
        <v>49</v>
      </c>
      <c r="G18" s="7" t="s">
        <v>50</v>
      </c>
      <c r="H18" s="13">
        <v>40</v>
      </c>
      <c r="I18" s="13">
        <v>160</v>
      </c>
      <c r="J18" s="22">
        <v>1</v>
      </c>
      <c r="K18" s="23">
        <f t="shared" si="1"/>
        <v>6400</v>
      </c>
      <c r="L18" s="25"/>
      <c r="XEV18" s="28"/>
      <c r="XEW18" s="28"/>
      <c r="XEX18" s="28"/>
      <c r="XEY18" s="28"/>
      <c r="XEZ18" s="28"/>
    </row>
    <row r="19" s="2" customFormat="1" ht="21.6" spans="1:16380">
      <c r="A19" s="7">
        <v>15</v>
      </c>
      <c r="B19" s="11"/>
      <c r="C19" s="8" t="s">
        <v>72</v>
      </c>
      <c r="D19" s="8" t="s">
        <v>58</v>
      </c>
      <c r="E19" s="13" t="s">
        <v>63</v>
      </c>
      <c r="F19" s="7" t="s">
        <v>49</v>
      </c>
      <c r="G19" s="7" t="s">
        <v>50</v>
      </c>
      <c r="H19" s="13">
        <v>35</v>
      </c>
      <c r="I19" s="13">
        <v>160</v>
      </c>
      <c r="J19" s="22">
        <v>1</v>
      </c>
      <c r="K19" s="23">
        <f t="shared" si="1"/>
        <v>5600</v>
      </c>
      <c r="L19" s="25"/>
      <c r="XEV19" s="28"/>
      <c r="XEW19" s="28"/>
      <c r="XEX19" s="28"/>
      <c r="XEY19" s="28"/>
      <c r="XEZ19" s="28"/>
    </row>
    <row r="20" s="2" customFormat="1" ht="21.6" spans="1:16380">
      <c r="A20" s="7">
        <v>16</v>
      </c>
      <c r="B20" s="11"/>
      <c r="C20" s="8" t="s">
        <v>73</v>
      </c>
      <c r="D20" s="8" t="s">
        <v>58</v>
      </c>
      <c r="E20" s="13" t="s">
        <v>54</v>
      </c>
      <c r="F20" s="7" t="s">
        <v>49</v>
      </c>
      <c r="G20" s="7" t="s">
        <v>50</v>
      </c>
      <c r="H20" s="13">
        <v>35</v>
      </c>
      <c r="I20" s="13">
        <v>160</v>
      </c>
      <c r="J20" s="22">
        <v>1</v>
      </c>
      <c r="K20" s="23">
        <f t="shared" si="1"/>
        <v>5600</v>
      </c>
      <c r="L20" s="25"/>
      <c r="XEV20" s="28"/>
      <c r="XEW20" s="28"/>
      <c r="XEX20" s="28"/>
      <c r="XEY20" s="28"/>
      <c r="XEZ20" s="28"/>
    </row>
    <row r="21" s="2" customFormat="1" ht="21.6" spans="1:16380">
      <c r="A21" s="7">
        <v>17</v>
      </c>
      <c r="B21" s="11"/>
      <c r="C21" s="8" t="s">
        <v>74</v>
      </c>
      <c r="D21" s="8" t="s">
        <v>58</v>
      </c>
      <c r="E21" s="13" t="s">
        <v>63</v>
      </c>
      <c r="F21" s="7" t="s">
        <v>49</v>
      </c>
      <c r="G21" s="7" t="s">
        <v>50</v>
      </c>
      <c r="H21" s="13">
        <v>35</v>
      </c>
      <c r="I21" s="13">
        <v>160</v>
      </c>
      <c r="J21" s="22">
        <v>1</v>
      </c>
      <c r="K21" s="23">
        <f t="shared" si="1"/>
        <v>5600</v>
      </c>
      <c r="L21" s="25"/>
      <c r="XEV21" s="28"/>
      <c r="XEW21" s="28"/>
      <c r="XEX21" s="28"/>
      <c r="XEY21" s="28"/>
      <c r="XEZ21" s="28"/>
    </row>
    <row r="22" s="2" customFormat="1" ht="21.6" spans="1:16380">
      <c r="A22" s="7">
        <v>18</v>
      </c>
      <c r="B22" s="11"/>
      <c r="C22" s="8" t="s">
        <v>75</v>
      </c>
      <c r="D22" s="8" t="s">
        <v>58</v>
      </c>
      <c r="E22" s="13" t="s">
        <v>63</v>
      </c>
      <c r="F22" s="7" t="s">
        <v>49</v>
      </c>
      <c r="G22" s="7" t="s">
        <v>50</v>
      </c>
      <c r="H22" s="13">
        <v>30</v>
      </c>
      <c r="I22" s="13">
        <v>160</v>
      </c>
      <c r="J22" s="22">
        <v>1</v>
      </c>
      <c r="K22" s="23">
        <f t="shared" si="1"/>
        <v>4800</v>
      </c>
      <c r="L22" s="25"/>
      <c r="XEV22" s="28"/>
      <c r="XEW22" s="28"/>
      <c r="XEX22" s="28"/>
      <c r="XEY22" s="28"/>
      <c r="XEZ22" s="28"/>
    </row>
    <row r="23" s="2" customFormat="1" ht="21.6" spans="1:16380">
      <c r="A23" s="7">
        <v>19</v>
      </c>
      <c r="B23" s="11"/>
      <c r="C23" s="8" t="s">
        <v>76</v>
      </c>
      <c r="D23" s="8" t="s">
        <v>58</v>
      </c>
      <c r="E23" s="13" t="s">
        <v>63</v>
      </c>
      <c r="F23" s="7" t="s">
        <v>49</v>
      </c>
      <c r="G23" s="7" t="s">
        <v>50</v>
      </c>
      <c r="H23" s="13">
        <v>30</v>
      </c>
      <c r="I23" s="13">
        <v>160</v>
      </c>
      <c r="J23" s="22">
        <v>1</v>
      </c>
      <c r="K23" s="23">
        <f t="shared" si="1"/>
        <v>4800</v>
      </c>
      <c r="L23" s="25"/>
      <c r="XEV23" s="28"/>
      <c r="XEW23" s="28"/>
      <c r="XEX23" s="28"/>
      <c r="XEY23" s="28"/>
      <c r="XEZ23" s="28"/>
    </row>
    <row r="24" s="2" customFormat="1" ht="21.6" spans="1:16380">
      <c r="A24" s="7">
        <v>20</v>
      </c>
      <c r="B24" s="11"/>
      <c r="C24" s="8" t="s">
        <v>77</v>
      </c>
      <c r="D24" s="8" t="s">
        <v>58</v>
      </c>
      <c r="E24" s="13" t="s">
        <v>54</v>
      </c>
      <c r="F24" s="7" t="s">
        <v>49</v>
      </c>
      <c r="G24" s="7" t="s">
        <v>50</v>
      </c>
      <c r="H24" s="13">
        <v>35</v>
      </c>
      <c r="I24" s="13">
        <v>160</v>
      </c>
      <c r="J24" s="22">
        <v>1</v>
      </c>
      <c r="K24" s="23">
        <f t="shared" si="1"/>
        <v>5600</v>
      </c>
      <c r="L24" s="25"/>
      <c r="XEV24" s="28"/>
      <c r="XEW24" s="28"/>
      <c r="XEX24" s="28"/>
      <c r="XEY24" s="28"/>
      <c r="XEZ24" s="28"/>
    </row>
    <row r="25" s="2" customFormat="1" ht="21.6" spans="1:16380">
      <c r="A25" s="7">
        <v>21</v>
      </c>
      <c r="B25" s="11"/>
      <c r="C25" s="8" t="s">
        <v>78</v>
      </c>
      <c r="D25" s="8" t="s">
        <v>58</v>
      </c>
      <c r="E25" s="13" t="s">
        <v>63</v>
      </c>
      <c r="F25" s="7" t="s">
        <v>49</v>
      </c>
      <c r="G25" s="7" t="s">
        <v>50</v>
      </c>
      <c r="H25" s="13">
        <v>35</v>
      </c>
      <c r="I25" s="13">
        <v>160</v>
      </c>
      <c r="J25" s="22">
        <v>1</v>
      </c>
      <c r="K25" s="23">
        <f t="shared" si="1"/>
        <v>5600</v>
      </c>
      <c r="L25" s="25"/>
      <c r="XEV25" s="28"/>
      <c r="XEW25" s="28"/>
      <c r="XEX25" s="28"/>
      <c r="XEY25" s="28"/>
      <c r="XEZ25" s="28"/>
    </row>
    <row r="26" s="2" customFormat="1" ht="21.6" spans="1:16380">
      <c r="A26" s="7">
        <v>22</v>
      </c>
      <c r="B26" s="11"/>
      <c r="C26" s="8" t="s">
        <v>79</v>
      </c>
      <c r="D26" s="8" t="s">
        <v>58</v>
      </c>
      <c r="E26" s="8" t="s">
        <v>63</v>
      </c>
      <c r="F26" s="8" t="s">
        <v>49</v>
      </c>
      <c r="G26" s="7" t="s">
        <v>50</v>
      </c>
      <c r="H26" s="8">
        <v>35</v>
      </c>
      <c r="I26" s="9">
        <v>160</v>
      </c>
      <c r="J26" s="22">
        <v>1</v>
      </c>
      <c r="K26" s="23">
        <f t="shared" si="1"/>
        <v>5600</v>
      </c>
      <c r="L26" s="25"/>
      <c r="XEV26" s="28"/>
      <c r="XEW26" s="28"/>
      <c r="XEX26" s="28"/>
      <c r="XEY26" s="28"/>
      <c r="XEZ26" s="28"/>
    </row>
    <row r="27" s="2" customFormat="1" ht="21.6" spans="1:16380">
      <c r="A27" s="7">
        <v>23</v>
      </c>
      <c r="B27" s="11"/>
      <c r="C27" s="8" t="s">
        <v>80</v>
      </c>
      <c r="D27" s="8" t="s">
        <v>58</v>
      </c>
      <c r="E27" s="8" t="s">
        <v>54</v>
      </c>
      <c r="F27" s="8" t="s">
        <v>49</v>
      </c>
      <c r="G27" s="7" t="s">
        <v>50</v>
      </c>
      <c r="H27" s="8">
        <v>35</v>
      </c>
      <c r="I27" s="9">
        <v>160</v>
      </c>
      <c r="J27" s="22">
        <v>1</v>
      </c>
      <c r="K27" s="23">
        <f t="shared" si="1"/>
        <v>5600</v>
      </c>
      <c r="L27" s="25"/>
      <c r="XEV27" s="28"/>
      <c r="XEW27" s="28"/>
      <c r="XEX27" s="28"/>
      <c r="XEY27" s="28"/>
      <c r="XEZ27" s="28"/>
    </row>
    <row r="28" s="2" customFormat="1" ht="21.6" spans="1:16380">
      <c r="A28" s="7">
        <v>24</v>
      </c>
      <c r="B28" s="11"/>
      <c r="C28" s="8" t="s">
        <v>81</v>
      </c>
      <c r="D28" s="8" t="s">
        <v>58</v>
      </c>
      <c r="E28" s="8" t="s">
        <v>63</v>
      </c>
      <c r="F28" s="8" t="s">
        <v>49</v>
      </c>
      <c r="G28" s="7" t="s">
        <v>50</v>
      </c>
      <c r="H28" s="8">
        <v>30</v>
      </c>
      <c r="I28" s="9">
        <v>160</v>
      </c>
      <c r="J28" s="22">
        <v>1</v>
      </c>
      <c r="K28" s="23">
        <f t="shared" si="1"/>
        <v>4800</v>
      </c>
      <c r="L28" s="25"/>
      <c r="XEV28" s="28"/>
      <c r="XEW28" s="28"/>
      <c r="XEX28" s="28"/>
      <c r="XEY28" s="28"/>
      <c r="XEZ28" s="28"/>
    </row>
    <row r="29" s="2" customFormat="1" ht="21.6" spans="1:16380">
      <c r="A29" s="7">
        <v>25</v>
      </c>
      <c r="B29" s="11"/>
      <c r="C29" s="8" t="s">
        <v>82</v>
      </c>
      <c r="D29" s="8" t="s">
        <v>58</v>
      </c>
      <c r="E29" s="8" t="s">
        <v>63</v>
      </c>
      <c r="F29" s="8" t="s">
        <v>49</v>
      </c>
      <c r="G29" s="7" t="s">
        <v>50</v>
      </c>
      <c r="H29" s="8">
        <v>30</v>
      </c>
      <c r="I29" s="9">
        <v>160</v>
      </c>
      <c r="J29" s="22">
        <v>1</v>
      </c>
      <c r="K29" s="23">
        <f t="shared" si="1"/>
        <v>4800</v>
      </c>
      <c r="L29" s="25"/>
      <c r="XEV29" s="28"/>
      <c r="XEW29" s="28"/>
      <c r="XEX29" s="28"/>
      <c r="XEY29" s="28"/>
      <c r="XEZ29" s="28"/>
    </row>
    <row r="30" s="2" customFormat="1" ht="21.6" spans="1:16380">
      <c r="A30" s="7">
        <v>26</v>
      </c>
      <c r="B30" s="11"/>
      <c r="C30" s="8" t="s">
        <v>83</v>
      </c>
      <c r="D30" s="8" t="s">
        <v>58</v>
      </c>
      <c r="E30" s="8" t="s">
        <v>63</v>
      </c>
      <c r="F30" s="8" t="s">
        <v>49</v>
      </c>
      <c r="G30" s="7" t="s">
        <v>50</v>
      </c>
      <c r="H30" s="8">
        <v>41</v>
      </c>
      <c r="I30" s="9">
        <v>160</v>
      </c>
      <c r="J30" s="22">
        <v>1</v>
      </c>
      <c r="K30" s="23">
        <f t="shared" si="1"/>
        <v>6560</v>
      </c>
      <c r="L30" s="25"/>
      <c r="XEV30" s="28"/>
      <c r="XEW30" s="28"/>
      <c r="XEX30" s="28"/>
      <c r="XEY30" s="28"/>
      <c r="XEZ30" s="28"/>
    </row>
    <row r="31" s="2" customFormat="1" ht="21.6" spans="1:16380">
      <c r="A31" s="7">
        <v>27</v>
      </c>
      <c r="B31" s="11"/>
      <c r="C31" s="8" t="s">
        <v>84</v>
      </c>
      <c r="D31" s="8" t="s">
        <v>58</v>
      </c>
      <c r="E31" s="8" t="s">
        <v>54</v>
      </c>
      <c r="F31" s="8" t="s">
        <v>49</v>
      </c>
      <c r="G31" s="7" t="s">
        <v>50</v>
      </c>
      <c r="H31" s="8">
        <v>35</v>
      </c>
      <c r="I31" s="9">
        <v>160</v>
      </c>
      <c r="J31" s="22">
        <v>1</v>
      </c>
      <c r="K31" s="23">
        <f t="shared" si="1"/>
        <v>5600</v>
      </c>
      <c r="L31" s="25"/>
      <c r="XEV31" s="28"/>
      <c r="XEW31" s="28"/>
      <c r="XEX31" s="28"/>
      <c r="XEY31" s="28"/>
      <c r="XEZ31" s="28"/>
    </row>
    <row r="32" s="2" customFormat="1" ht="21.6" spans="1:16380">
      <c r="A32" s="7">
        <v>28</v>
      </c>
      <c r="B32" s="11"/>
      <c r="C32" s="8" t="s">
        <v>85</v>
      </c>
      <c r="D32" s="8" t="s">
        <v>58</v>
      </c>
      <c r="E32" s="8" t="s">
        <v>63</v>
      </c>
      <c r="F32" s="8" t="s">
        <v>49</v>
      </c>
      <c r="G32" s="7" t="s">
        <v>50</v>
      </c>
      <c r="H32" s="8">
        <v>35</v>
      </c>
      <c r="I32" s="9">
        <v>160</v>
      </c>
      <c r="J32" s="22">
        <v>1</v>
      </c>
      <c r="K32" s="23">
        <f t="shared" si="1"/>
        <v>5600</v>
      </c>
      <c r="L32" s="25"/>
      <c r="XEV32" s="28"/>
      <c r="XEW32" s="28"/>
      <c r="XEX32" s="28"/>
      <c r="XEY32" s="28"/>
      <c r="XEZ32" s="28"/>
    </row>
    <row r="33" s="2" customFormat="1" ht="21.6" spans="1:16380">
      <c r="A33" s="7">
        <v>29</v>
      </c>
      <c r="B33" s="11"/>
      <c r="C33" s="8" t="s">
        <v>86</v>
      </c>
      <c r="D33" s="8" t="s">
        <v>58</v>
      </c>
      <c r="E33" s="8" t="s">
        <v>63</v>
      </c>
      <c r="F33" s="8" t="s">
        <v>49</v>
      </c>
      <c r="G33" s="7" t="s">
        <v>50</v>
      </c>
      <c r="H33" s="8">
        <v>17</v>
      </c>
      <c r="I33" s="9">
        <v>160</v>
      </c>
      <c r="J33" s="22">
        <v>1</v>
      </c>
      <c r="K33" s="23">
        <f t="shared" si="1"/>
        <v>2720</v>
      </c>
      <c r="L33" s="25"/>
      <c r="XEV33" s="28"/>
      <c r="XEW33" s="28"/>
      <c r="XEX33" s="28"/>
      <c r="XEY33" s="28"/>
      <c r="XEZ33" s="28"/>
    </row>
    <row r="34" s="2" customFormat="1" ht="21.6" spans="1:16380">
      <c r="A34" s="7">
        <v>30</v>
      </c>
      <c r="B34" s="11"/>
      <c r="C34" s="8" t="s">
        <v>87</v>
      </c>
      <c r="D34" s="8" t="s">
        <v>58</v>
      </c>
      <c r="E34" s="8" t="s">
        <v>63</v>
      </c>
      <c r="F34" s="8" t="s">
        <v>49</v>
      </c>
      <c r="G34" s="7" t="s">
        <v>50</v>
      </c>
      <c r="H34" s="8">
        <v>12</v>
      </c>
      <c r="I34" s="9">
        <v>160</v>
      </c>
      <c r="J34" s="22">
        <v>1</v>
      </c>
      <c r="K34" s="23">
        <f t="shared" si="1"/>
        <v>1920</v>
      </c>
      <c r="L34" s="25"/>
      <c r="XEV34" s="28"/>
      <c r="XEW34" s="28"/>
      <c r="XEX34" s="28"/>
      <c r="XEY34" s="28"/>
      <c r="XEZ34" s="28"/>
    </row>
    <row r="35" s="2" customFormat="1" ht="21.6" spans="1:16380">
      <c r="A35" s="7">
        <v>31</v>
      </c>
      <c r="B35" s="11"/>
      <c r="C35" s="8" t="s">
        <v>88</v>
      </c>
      <c r="D35" s="8" t="s">
        <v>58</v>
      </c>
      <c r="E35" s="8" t="s">
        <v>63</v>
      </c>
      <c r="F35" s="8" t="s">
        <v>49</v>
      </c>
      <c r="G35" s="7" t="s">
        <v>50</v>
      </c>
      <c r="H35" s="8">
        <v>35</v>
      </c>
      <c r="I35" s="9">
        <v>160</v>
      </c>
      <c r="J35" s="22">
        <v>1</v>
      </c>
      <c r="K35" s="23">
        <f t="shared" si="1"/>
        <v>5600</v>
      </c>
      <c r="L35" s="25"/>
      <c r="XEV35" s="28"/>
      <c r="XEW35" s="28"/>
      <c r="XEX35" s="28"/>
      <c r="XEY35" s="28"/>
      <c r="XEZ35" s="28"/>
    </row>
    <row r="36" s="2" customFormat="1" ht="21.6" spans="1:16380">
      <c r="A36" s="7">
        <v>32</v>
      </c>
      <c r="B36" s="11"/>
      <c r="C36" s="8" t="s">
        <v>89</v>
      </c>
      <c r="D36" s="8" t="s">
        <v>58</v>
      </c>
      <c r="E36" s="8" t="s">
        <v>63</v>
      </c>
      <c r="F36" s="8" t="s">
        <v>49</v>
      </c>
      <c r="G36" s="7" t="s">
        <v>50</v>
      </c>
      <c r="H36" s="8">
        <v>35</v>
      </c>
      <c r="I36" s="9">
        <v>160</v>
      </c>
      <c r="J36" s="22">
        <v>1</v>
      </c>
      <c r="K36" s="23">
        <f t="shared" si="1"/>
        <v>5600</v>
      </c>
      <c r="L36" s="25"/>
      <c r="XEV36" s="28"/>
      <c r="XEW36" s="28"/>
      <c r="XEX36" s="28"/>
      <c r="XEY36" s="28"/>
      <c r="XEZ36" s="28"/>
    </row>
    <row r="37" s="2" customFormat="1" ht="21.6" spans="1:16380">
      <c r="A37" s="7">
        <v>33</v>
      </c>
      <c r="B37" s="11"/>
      <c r="C37" s="8" t="s">
        <v>90</v>
      </c>
      <c r="D37" s="8" t="s">
        <v>58</v>
      </c>
      <c r="E37" s="8" t="s">
        <v>54</v>
      </c>
      <c r="F37" s="8" t="s">
        <v>49</v>
      </c>
      <c r="G37" s="7" t="s">
        <v>50</v>
      </c>
      <c r="H37" s="8">
        <v>35</v>
      </c>
      <c r="I37" s="9">
        <v>160</v>
      </c>
      <c r="J37" s="22">
        <v>1</v>
      </c>
      <c r="K37" s="23">
        <f t="shared" si="1"/>
        <v>5600</v>
      </c>
      <c r="L37" s="25"/>
      <c r="XEV37" s="28"/>
      <c r="XEW37" s="28"/>
      <c r="XEX37" s="28"/>
      <c r="XEY37" s="28"/>
      <c r="XEZ37" s="28"/>
    </row>
    <row r="38" s="2" customFormat="1" ht="21.6" spans="1:16380">
      <c r="A38" s="7">
        <v>34</v>
      </c>
      <c r="B38" s="12"/>
      <c r="C38" s="8" t="s">
        <v>91</v>
      </c>
      <c r="D38" s="8" t="s">
        <v>58</v>
      </c>
      <c r="E38" s="8" t="s">
        <v>54</v>
      </c>
      <c r="F38" s="8" t="s">
        <v>49</v>
      </c>
      <c r="G38" s="7" t="s">
        <v>50</v>
      </c>
      <c r="H38" s="8">
        <v>35</v>
      </c>
      <c r="I38" s="9">
        <v>160</v>
      </c>
      <c r="J38" s="22">
        <v>1</v>
      </c>
      <c r="K38" s="23">
        <f t="shared" si="1"/>
        <v>5600</v>
      </c>
      <c r="L38" s="25"/>
      <c r="XEV38" s="28"/>
      <c r="XEW38" s="28"/>
      <c r="XEX38" s="28"/>
      <c r="XEY38" s="28"/>
      <c r="XEZ38" s="28"/>
    </row>
    <row r="39" s="2" customFormat="1" ht="21.6" spans="1:16380">
      <c r="A39" s="7">
        <v>35</v>
      </c>
      <c r="B39" s="10" t="s">
        <v>92</v>
      </c>
      <c r="C39" s="8" t="s">
        <v>93</v>
      </c>
      <c r="D39" s="8" t="s">
        <v>58</v>
      </c>
      <c r="E39" s="8" t="s">
        <v>94</v>
      </c>
      <c r="F39" s="8" t="s">
        <v>49</v>
      </c>
      <c r="G39" s="7" t="s">
        <v>50</v>
      </c>
      <c r="H39" s="8">
        <v>30</v>
      </c>
      <c r="I39" s="9">
        <v>120</v>
      </c>
      <c r="J39" s="22">
        <v>1</v>
      </c>
      <c r="K39" s="23">
        <f t="shared" si="1"/>
        <v>3600</v>
      </c>
      <c r="L39" s="7">
        <v>2.16</v>
      </c>
      <c r="XEV39" s="28"/>
      <c r="XEW39" s="28"/>
      <c r="XEX39" s="28"/>
      <c r="XEY39" s="28"/>
      <c r="XEZ39" s="28"/>
    </row>
    <row r="40" s="2" customFormat="1" ht="21.6" spans="1:16380">
      <c r="A40" s="7">
        <v>36</v>
      </c>
      <c r="B40" s="11"/>
      <c r="C40" s="8" t="s">
        <v>95</v>
      </c>
      <c r="D40" s="8" t="s">
        <v>58</v>
      </c>
      <c r="E40" s="8" t="s">
        <v>94</v>
      </c>
      <c r="F40" s="8" t="s">
        <v>49</v>
      </c>
      <c r="G40" s="7" t="s">
        <v>50</v>
      </c>
      <c r="H40" s="8">
        <v>30</v>
      </c>
      <c r="I40" s="9">
        <v>120</v>
      </c>
      <c r="J40" s="22">
        <v>1</v>
      </c>
      <c r="K40" s="23">
        <f t="shared" si="1"/>
        <v>3600</v>
      </c>
      <c r="L40" s="7"/>
      <c r="XEV40" s="28"/>
      <c r="XEW40" s="28"/>
      <c r="XEX40" s="28"/>
      <c r="XEY40" s="28"/>
      <c r="XEZ40" s="28"/>
    </row>
    <row r="41" s="2" customFormat="1" ht="21.6" spans="1:16380">
      <c r="A41" s="7">
        <v>37</v>
      </c>
      <c r="B41" s="11"/>
      <c r="C41" s="8" t="s">
        <v>96</v>
      </c>
      <c r="D41" s="8" t="s">
        <v>58</v>
      </c>
      <c r="E41" s="8" t="s">
        <v>94</v>
      </c>
      <c r="F41" s="8" t="s">
        <v>49</v>
      </c>
      <c r="G41" s="7" t="s">
        <v>50</v>
      </c>
      <c r="H41" s="8">
        <v>30</v>
      </c>
      <c r="I41" s="9">
        <v>120</v>
      </c>
      <c r="J41" s="22">
        <v>1</v>
      </c>
      <c r="K41" s="23">
        <f t="shared" si="1"/>
        <v>3600</v>
      </c>
      <c r="L41" s="7"/>
      <c r="XEV41" s="28"/>
      <c r="XEW41" s="28"/>
      <c r="XEX41" s="28"/>
      <c r="XEY41" s="28"/>
      <c r="XEZ41" s="28"/>
    </row>
    <row r="42" s="2" customFormat="1" ht="21.6" spans="1:16380">
      <c r="A42" s="7">
        <v>38</v>
      </c>
      <c r="B42" s="11"/>
      <c r="C42" s="8" t="s">
        <v>97</v>
      </c>
      <c r="D42" s="8" t="s">
        <v>58</v>
      </c>
      <c r="E42" s="8" t="s">
        <v>94</v>
      </c>
      <c r="F42" s="8" t="s">
        <v>49</v>
      </c>
      <c r="G42" s="7" t="s">
        <v>50</v>
      </c>
      <c r="H42" s="8">
        <v>30</v>
      </c>
      <c r="I42" s="9">
        <v>120</v>
      </c>
      <c r="J42" s="22">
        <v>1</v>
      </c>
      <c r="K42" s="23">
        <f t="shared" si="1"/>
        <v>3600</v>
      </c>
      <c r="L42" s="7"/>
      <c r="XEV42" s="28"/>
      <c r="XEW42" s="28"/>
      <c r="XEX42" s="28"/>
      <c r="XEY42" s="28"/>
      <c r="XEZ42" s="28"/>
    </row>
    <row r="43" s="2" customFormat="1" ht="21.6" spans="1:16380">
      <c r="A43" s="7">
        <v>39</v>
      </c>
      <c r="B43" s="11"/>
      <c r="C43" s="8" t="s">
        <v>98</v>
      </c>
      <c r="D43" s="8" t="s">
        <v>58</v>
      </c>
      <c r="E43" s="8" t="s">
        <v>94</v>
      </c>
      <c r="F43" s="8" t="s">
        <v>49</v>
      </c>
      <c r="G43" s="7" t="s">
        <v>50</v>
      </c>
      <c r="H43" s="8">
        <v>30</v>
      </c>
      <c r="I43" s="9">
        <v>120</v>
      </c>
      <c r="J43" s="22">
        <v>1</v>
      </c>
      <c r="K43" s="23">
        <f t="shared" si="1"/>
        <v>3600</v>
      </c>
      <c r="L43" s="7"/>
      <c r="XEV43" s="28"/>
      <c r="XEW43" s="28"/>
      <c r="XEX43" s="28"/>
      <c r="XEY43" s="28"/>
      <c r="XEZ43" s="28"/>
    </row>
    <row r="44" s="2" customFormat="1" ht="21.6" spans="1:16380">
      <c r="A44" s="7">
        <v>40</v>
      </c>
      <c r="B44" s="12"/>
      <c r="C44" s="8" t="s">
        <v>99</v>
      </c>
      <c r="D44" s="8" t="s">
        <v>58</v>
      </c>
      <c r="E44" s="8" t="s">
        <v>94</v>
      </c>
      <c r="F44" s="8" t="s">
        <v>49</v>
      </c>
      <c r="G44" s="7" t="s">
        <v>50</v>
      </c>
      <c r="H44" s="8">
        <v>30</v>
      </c>
      <c r="I44" s="9">
        <v>120</v>
      </c>
      <c r="J44" s="22">
        <v>1</v>
      </c>
      <c r="K44" s="23">
        <f t="shared" si="1"/>
        <v>3600</v>
      </c>
      <c r="L44" s="7"/>
      <c r="XEV44" s="28"/>
      <c r="XEW44" s="28"/>
      <c r="XEX44" s="28"/>
      <c r="XEY44" s="28"/>
      <c r="XEZ44" s="28"/>
    </row>
    <row r="45" s="2" customFormat="1" ht="21.6" spans="1:16380">
      <c r="A45" s="7">
        <v>41</v>
      </c>
      <c r="B45" s="8" t="s">
        <v>100</v>
      </c>
      <c r="C45" s="8" t="s">
        <v>101</v>
      </c>
      <c r="D45" s="8" t="s">
        <v>58</v>
      </c>
      <c r="E45" s="8" t="s">
        <v>102</v>
      </c>
      <c r="F45" s="8" t="s">
        <v>49</v>
      </c>
      <c r="G45" s="7" t="s">
        <v>50</v>
      </c>
      <c r="H45" s="9">
        <v>37</v>
      </c>
      <c r="I45" s="9">
        <v>120</v>
      </c>
      <c r="J45" s="22">
        <v>1</v>
      </c>
      <c r="K45" s="23">
        <f t="shared" si="1"/>
        <v>4440</v>
      </c>
      <c r="L45" s="7">
        <v>0.444</v>
      </c>
      <c r="XEV45" s="28"/>
      <c r="XEW45" s="28"/>
      <c r="XEX45" s="28"/>
      <c r="XEY45" s="28"/>
      <c r="XEZ45" s="28"/>
    </row>
    <row r="46" s="3" customFormat="1" spans="1:16380">
      <c r="A46" s="14" t="s">
        <v>103</v>
      </c>
      <c r="B46" s="15"/>
      <c r="C46" s="15"/>
      <c r="D46" s="15"/>
      <c r="E46" s="15"/>
      <c r="F46" s="15"/>
      <c r="G46" s="16"/>
      <c r="H46" s="7">
        <f>SUM(H5:H45)</f>
        <v>1416</v>
      </c>
      <c r="I46" s="9" t="s">
        <v>19</v>
      </c>
      <c r="J46" s="7" t="s">
        <v>19</v>
      </c>
      <c r="K46" s="7">
        <f>SUM(K5:K45)</f>
        <v>216080</v>
      </c>
      <c r="L46" s="7">
        <f>SUM(L5:L45)</f>
        <v>21.608</v>
      </c>
      <c r="XEV46" s="29"/>
      <c r="XEW46" s="29"/>
      <c r="XEX46" s="29"/>
      <c r="XEY46" s="29"/>
      <c r="XEZ46" s="29"/>
    </row>
  </sheetData>
  <mergeCells count="9">
    <mergeCell ref="A2:L2"/>
    <mergeCell ref="A3:C3"/>
    <mergeCell ref="A46:G46"/>
    <mergeCell ref="B6:B8"/>
    <mergeCell ref="B9:B38"/>
    <mergeCell ref="B39:B44"/>
    <mergeCell ref="L6:L8"/>
    <mergeCell ref="L9:L38"/>
    <mergeCell ref="L39:L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</vt:lpstr>
      <vt:lpstr>鉴定补贴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孤独成瘾1388933140</cp:lastModifiedBy>
  <dcterms:created xsi:type="dcterms:W3CDTF">2020-09-02T07:36:00Z</dcterms:created>
  <dcterms:modified xsi:type="dcterms:W3CDTF">2022-12-04T11:40:01Z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false</vt:bool>
  </property>
  <property fmtid="{D5CDD505-2E9C-101B-9397-08002B2CF9AE}" pid="4" name="ICV">
    <vt:lpwstr>9DCDA162E0074575A77FF371752EEDF3</vt:lpwstr>
  </property>
</Properties>
</file>